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rchasing\2025\"/>
    </mc:Choice>
  </mc:AlternateContent>
  <xr:revisionPtr revIDLastSave="0" documentId="13_ncr:1_{CCAA5EEB-59E0-45EB-97D6-8E1F486001F6}" xr6:coauthVersionLast="47" xr6:coauthVersionMax="47" xr10:uidLastSave="{00000000-0000-0000-0000-000000000000}"/>
  <bookViews>
    <workbookView xWindow="39585" yWindow="765" windowWidth="34410" windowHeight="18525" xr2:uid="{D940A367-CA78-4704-BBC6-E60273710744}"/>
  </bookViews>
  <sheets>
    <sheet name="Sheet1" sheetId="1" r:id="rId1"/>
  </sheets>
  <definedNames>
    <definedName name="_xlnm.Print_Area" localSheetId="0">Sheet1!$A$1:$D$276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" l="1"/>
  <c r="D239" i="1"/>
  <c r="D240" i="1"/>
  <c r="D92" i="1"/>
  <c r="D263" i="1"/>
  <c r="D258" i="1"/>
  <c r="D259" i="1"/>
  <c r="D260" i="1"/>
  <c r="D261" i="1"/>
  <c r="D262" i="1"/>
  <c r="D264" i="1"/>
  <c r="D256" i="1" l="1"/>
  <c r="D265" i="1"/>
  <c r="D257" i="1"/>
  <c r="D255" i="1"/>
  <c r="D254" i="1"/>
  <c r="D253" i="1"/>
  <c r="D252" i="1"/>
  <c r="D251" i="1"/>
  <c r="D228" i="1"/>
  <c r="D229" i="1"/>
  <c r="D230" i="1"/>
  <c r="D231" i="1"/>
  <c r="D232" i="1"/>
  <c r="D233" i="1"/>
  <c r="D234" i="1"/>
  <c r="D235" i="1"/>
  <c r="D236" i="1"/>
  <c r="D237" i="1"/>
  <c r="D238" i="1"/>
  <c r="D105" i="1"/>
  <c r="D106" i="1"/>
  <c r="D107" i="1"/>
  <c r="D108" i="1"/>
  <c r="D109" i="1"/>
  <c r="D110" i="1"/>
  <c r="D113" i="1"/>
  <c r="D114" i="1"/>
  <c r="D115" i="1"/>
  <c r="D116" i="1"/>
  <c r="D117" i="1"/>
  <c r="D118" i="1"/>
  <c r="D119" i="1"/>
  <c r="D120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8" i="1"/>
  <c r="D139" i="1"/>
  <c r="D140" i="1"/>
  <c r="D141" i="1"/>
  <c r="D142" i="1"/>
  <c r="D145" i="1"/>
  <c r="D148" i="1"/>
  <c r="D149" i="1"/>
  <c r="D150" i="1"/>
  <c r="D151" i="1"/>
  <c r="D152" i="1"/>
  <c r="D153" i="1"/>
  <c r="D156" i="1"/>
  <c r="D157" i="1"/>
  <c r="D158" i="1"/>
  <c r="D159" i="1"/>
  <c r="D160" i="1"/>
  <c r="D163" i="1"/>
  <c r="D164" i="1"/>
  <c r="D165" i="1"/>
  <c r="D166" i="1"/>
  <c r="D167" i="1"/>
  <c r="D168" i="1"/>
  <c r="D171" i="1"/>
  <c r="D172" i="1"/>
  <c r="D173" i="1"/>
  <c r="D174" i="1"/>
  <c r="D175" i="1"/>
  <c r="D176" i="1"/>
  <c r="D179" i="1"/>
  <c r="D180" i="1"/>
  <c r="D181" i="1"/>
  <c r="D182" i="1"/>
  <c r="D183" i="1"/>
  <c r="D184" i="1"/>
  <c r="D188" i="1"/>
  <c r="D189" i="1"/>
  <c r="D190" i="1"/>
  <c r="D191" i="1"/>
  <c r="D192" i="1"/>
  <c r="D193" i="1"/>
  <c r="D196" i="1"/>
  <c r="D197" i="1"/>
  <c r="D198" i="1"/>
  <c r="D201" i="1"/>
  <c r="D202" i="1"/>
  <c r="D203" i="1"/>
  <c r="D204" i="1"/>
  <c r="D205" i="1"/>
  <c r="D206" i="1"/>
  <c r="D210" i="1"/>
  <c r="D211" i="1"/>
  <c r="D212" i="1"/>
  <c r="D213" i="1"/>
  <c r="D214" i="1"/>
  <c r="D215" i="1"/>
  <c r="D218" i="1"/>
  <c r="D219" i="1"/>
  <c r="D220" i="1"/>
  <c r="D221" i="1"/>
  <c r="D222" i="1"/>
  <c r="D223" i="1"/>
  <c r="D224" i="1"/>
  <c r="D227" i="1"/>
  <c r="D241" i="1"/>
  <c r="D242" i="1"/>
  <c r="D243" i="1"/>
  <c r="D244" i="1"/>
  <c r="D245" i="1"/>
  <c r="D246" i="1"/>
  <c r="D247" i="1"/>
  <c r="D248" i="1"/>
  <c r="D98" i="1"/>
  <c r="D99" i="1"/>
  <c r="D100" i="1"/>
  <c r="D101" i="1"/>
  <c r="D102" i="1"/>
  <c r="D97" i="1"/>
  <c r="D88" i="1"/>
  <c r="D89" i="1"/>
  <c r="D90" i="1"/>
  <c r="D91" i="1"/>
  <c r="D93" i="1"/>
  <c r="D87" i="1"/>
  <c r="D80" i="1"/>
  <c r="D81" i="1"/>
  <c r="D82" i="1"/>
  <c r="D83" i="1"/>
  <c r="D84" i="1"/>
  <c r="D79" i="1"/>
  <c r="D72" i="1"/>
  <c r="D73" i="1"/>
  <c r="D74" i="1"/>
  <c r="D75" i="1"/>
  <c r="D76" i="1"/>
  <c r="D71" i="1"/>
  <c r="D64" i="1"/>
  <c r="D65" i="1"/>
  <c r="D66" i="1"/>
  <c r="D67" i="1"/>
  <c r="D68" i="1"/>
  <c r="D63" i="1"/>
  <c r="D56" i="1"/>
  <c r="D57" i="1"/>
  <c r="D58" i="1"/>
  <c r="D59" i="1"/>
  <c r="D60" i="1"/>
  <c r="D55" i="1"/>
  <c r="D48" i="1"/>
  <c r="D49" i="1"/>
  <c r="D50" i="1"/>
  <c r="D51" i="1"/>
  <c r="D52" i="1"/>
  <c r="D47" i="1"/>
  <c r="D40" i="1"/>
  <c r="D41" i="1"/>
  <c r="D42" i="1"/>
  <c r="D43" i="1"/>
  <c r="D44" i="1"/>
  <c r="D39" i="1"/>
  <c r="D32" i="1"/>
  <c r="D33" i="1"/>
  <c r="D34" i="1"/>
  <c r="D35" i="1"/>
  <c r="D36" i="1"/>
  <c r="D31" i="1"/>
  <c r="D24" i="1"/>
  <c r="D25" i="1"/>
  <c r="D26" i="1"/>
  <c r="D27" i="1"/>
  <c r="D28" i="1"/>
  <c r="D23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D267" i="1" l="1"/>
  <c r="D269" i="1" l="1"/>
  <c r="D271" i="1" s="1"/>
</calcChain>
</file>

<file path=xl/sharedStrings.xml><?xml version="1.0" encoding="utf-8"?>
<sst xmlns="http://schemas.openxmlformats.org/spreadsheetml/2006/main" count="236" uniqueCount="230">
  <si>
    <t>$ PRICE</t>
  </si>
  <si>
    <t>$ TOTAL</t>
  </si>
  <si>
    <t>HYDRANTS</t>
  </si>
  <si>
    <t>3-0 MJ KENNEDY  HYDRANT</t>
  </si>
  <si>
    <t>3-0 FLG KENNEDY HYDRANT</t>
  </si>
  <si>
    <t>3-5 MJ KENNEDY HYDRANT</t>
  </si>
  <si>
    <t>3-5 FLG KENNEDY HYDRANT</t>
  </si>
  <si>
    <t>4-0 MJ KENNEDY HYDRANT</t>
  </si>
  <si>
    <t>4-0 FLG KENNEDY HYDRANT</t>
  </si>
  <si>
    <t>4-5 MJ KENNEDY HYDRANT</t>
  </si>
  <si>
    <t>4-5 FLG KENNEDY HYDRANT</t>
  </si>
  <si>
    <t>5-0 MJ KENNEDY HYDRANT</t>
  </si>
  <si>
    <t xml:space="preserve">5-0 FLG KENNEDY HYDRANT </t>
  </si>
  <si>
    <t>5-5 MJ KENNEDY HYDRANT</t>
  </si>
  <si>
    <t>5-5 FLG KENNEDY HYDRANT</t>
  </si>
  <si>
    <t>6-0 MJ KENNEDY HYDRANT</t>
  </si>
  <si>
    <t>6-0 FLG KENNEDY HYDRANT</t>
  </si>
  <si>
    <t>DUCTILE IRON PARTS</t>
  </si>
  <si>
    <t>11 1/4 MJ</t>
  </si>
  <si>
    <t>4" MJ C153 DI 11-ELL</t>
  </si>
  <si>
    <t>6" MJ C153 DI 11-ELL</t>
  </si>
  <si>
    <t>8" MJ C153 DI 11-ELL</t>
  </si>
  <si>
    <t>10" MJ C153 DI 11-ELL</t>
  </si>
  <si>
    <t>12" MJ C153 DI 11-ELL</t>
  </si>
  <si>
    <t>16" MJ C153 DI 11-ELL</t>
  </si>
  <si>
    <t>11 1/4 FLG</t>
  </si>
  <si>
    <t>4" FLG C110 DI 11-ELL</t>
  </si>
  <si>
    <t>6" FLG C110 DI 11-ELL</t>
  </si>
  <si>
    <t>8" FLG C110 DI 11-ELL</t>
  </si>
  <si>
    <t>10" FLG C110 DI 11-ELL</t>
  </si>
  <si>
    <t>12" FLG C110 DI 11-ELL</t>
  </si>
  <si>
    <t>16" FLG C110 DI 11-ELL</t>
  </si>
  <si>
    <t>22 1/2 MJ</t>
  </si>
  <si>
    <t>4" MJ C153 DI 22-ELL</t>
  </si>
  <si>
    <t>6" MJ C153 DI 22-ELL</t>
  </si>
  <si>
    <t>8" MJ C153 DI 22-ELL</t>
  </si>
  <si>
    <t>10" MJ C153 DI 22-ELL</t>
  </si>
  <si>
    <t>12" MJ C153 DI 22-ELL</t>
  </si>
  <si>
    <t>16" MJ C153 DI 22-ELL</t>
  </si>
  <si>
    <t>22 1/2 FLG</t>
  </si>
  <si>
    <t>4" FLG C110 DI 22-ELL</t>
  </si>
  <si>
    <t>6" FLG C110 DI 22-ELL</t>
  </si>
  <si>
    <t>8" FLG C110 DI 22-ELL</t>
  </si>
  <si>
    <t>10" FLG C110 DI 22-ELL</t>
  </si>
  <si>
    <t>12" FLG C110 DI 22-ELL</t>
  </si>
  <si>
    <t>16" FLG C110 DI 22-ELL</t>
  </si>
  <si>
    <t>45 MJ</t>
  </si>
  <si>
    <t>4" MJ C153 DI 45-ELL</t>
  </si>
  <si>
    <t>6" MJ C153 DI 45-ELL</t>
  </si>
  <si>
    <t>8" MJ C153 DI 45-ELL</t>
  </si>
  <si>
    <t>10" MJ C153 DI 45-ELL</t>
  </si>
  <si>
    <t>12" MJ C153 DI 45-ELL</t>
  </si>
  <si>
    <t>16" MJ C153 DI 45-ELL</t>
  </si>
  <si>
    <t>45 FLG</t>
  </si>
  <si>
    <t>4" FLG C110 DI 45-ELL</t>
  </si>
  <si>
    <t>6" FLG C110 DI 45-ELL</t>
  </si>
  <si>
    <t>8" FLG C110 DI 45-ELL</t>
  </si>
  <si>
    <t>10" FLG C110 DI 45-ELL</t>
  </si>
  <si>
    <t>12" FLG C110 DI 45-ELL</t>
  </si>
  <si>
    <t>16" FLG C110 DI 45-ELL</t>
  </si>
  <si>
    <t>90 MJ</t>
  </si>
  <si>
    <t>4" MJ C153 DI 90-ELL</t>
  </si>
  <si>
    <t>6" MJ C153 DI 90-ELL</t>
  </si>
  <si>
    <t>8" MJ C153 DI 90-ELL</t>
  </si>
  <si>
    <t>10" MJ C153 DI 90-ELL</t>
  </si>
  <si>
    <t>12" MJ C153 DI 90-ELL</t>
  </si>
  <si>
    <t>16" MJ C153 DI 90-ELL</t>
  </si>
  <si>
    <t>90 FLG</t>
  </si>
  <si>
    <t>4" FLG C110 DI 90-ELL</t>
  </si>
  <si>
    <t>6" FLG C110 DI 90-ELL</t>
  </si>
  <si>
    <t>8" FLG C110 DI 90-ELL</t>
  </si>
  <si>
    <t>10" FLG C110 DI 90-ELL</t>
  </si>
  <si>
    <t>12" FLG C110 DI 90-ELL</t>
  </si>
  <si>
    <t>16" FLG C110 DI 90-ELL</t>
  </si>
  <si>
    <t>SLEEVE</t>
  </si>
  <si>
    <t>4" MJ C153 DI LONG SLEEVE</t>
  </si>
  <si>
    <t>6" MJ C153 DI LONG SLEEVE</t>
  </si>
  <si>
    <t>8" MJ C153 DI LONG SLEEVE</t>
  </si>
  <si>
    <t>10" MJ C153 DI LONG SLEEVE</t>
  </si>
  <si>
    <t>12" MJ C153 DI LONG SLEEVE</t>
  </si>
  <si>
    <t>16" MJ C153 DI LONG SLEEVE</t>
  </si>
  <si>
    <t>TEE MJ</t>
  </si>
  <si>
    <t>4" MJ C153 DI TEE</t>
  </si>
  <si>
    <t>6" MJ C153 DI TEE</t>
  </si>
  <si>
    <t>10" MJ C153 DI TEE</t>
  </si>
  <si>
    <t>12" MJ C153 DI TEE</t>
  </si>
  <si>
    <t>16" MJ C153 DI TEE</t>
  </si>
  <si>
    <t>TEE MJXFLG</t>
  </si>
  <si>
    <t>4" MJXFLG C153 DI TEE</t>
  </si>
  <si>
    <t>6" MJXFLG C153 DI TEE</t>
  </si>
  <si>
    <t>8" MJXFLG C153 DI TEE</t>
  </si>
  <si>
    <t>10" MJXFLG C153 DI TEE</t>
  </si>
  <si>
    <t>12" MJXFLG C153 DI TEE</t>
  </si>
  <si>
    <t>16" MJXFLG C153 DI TEE</t>
  </si>
  <si>
    <t>TEE FLG</t>
  </si>
  <si>
    <t>4" FLG C110 DI TEE</t>
  </si>
  <si>
    <t>6" FLG C110 DI TEE</t>
  </si>
  <si>
    <t>8" FLG X 8" FLG X 6" FLG C110 DI TEE</t>
  </si>
  <si>
    <t>8" FLG C110 DI TEE</t>
  </si>
  <si>
    <t>10" FLG C110 DI TEE</t>
  </si>
  <si>
    <t>10" FLG X 10" FLG X 6" FLG C110 DI TEE</t>
  </si>
  <si>
    <t>12" FLG C110 DI TEE</t>
  </si>
  <si>
    <t>16" FLG C110 DI TEE</t>
  </si>
  <si>
    <t>CAP MJ FL SOLID</t>
  </si>
  <si>
    <t>4" MJ C153 DI CAP</t>
  </si>
  <si>
    <t>4" FL C153 DI CAP</t>
  </si>
  <si>
    <t>6" MJ C153 DI CAP</t>
  </si>
  <si>
    <t>6" FL C153 DI CAP</t>
  </si>
  <si>
    <t>8" MJ C153 DI CAP</t>
  </si>
  <si>
    <t>8" FL C153 DI CAP</t>
  </si>
  <si>
    <t>10" MJ C153 DI CAP</t>
  </si>
  <si>
    <t>10" FL C153 DI CAP</t>
  </si>
  <si>
    <t>12" MJ C153 DI CAP</t>
  </si>
  <si>
    <t>12" FL C153 DI CAP</t>
  </si>
  <si>
    <t>16" MJ C153 DI CAP</t>
  </si>
  <si>
    <t>16" FL C153 DI CAP</t>
  </si>
  <si>
    <t>CAP MJ TAPPED</t>
  </si>
  <si>
    <t>4" MJ C153 DI CAP 1" IP TAP</t>
  </si>
  <si>
    <t>4" MJ C153 DI CAP 2" IP TAP</t>
  </si>
  <si>
    <t>6" MJ C153 DI CAP 1" IP TAP</t>
  </si>
  <si>
    <t>6" MJ C153 DI CAP 2" IP TAP</t>
  </si>
  <si>
    <t>8" MJ C153 DI CAP 1" IP TAP</t>
  </si>
  <si>
    <t>8" MJ C153 DI CAP 2" IP TAP</t>
  </si>
  <si>
    <t>ADAPTER MJXFLG</t>
  </si>
  <si>
    <t>4" MJXFLG C153 DI ADPTER</t>
  </si>
  <si>
    <t>6" MJXFLG C153 DI ADPTER</t>
  </si>
  <si>
    <t>8" MJXFLG C153 DI ADPTER</t>
  </si>
  <si>
    <t>10" MJXFLG C153 DI ADPTER</t>
  </si>
  <si>
    <t>12" MJXFLG C153 DI ADPTER</t>
  </si>
  <si>
    <t>16" MJXFLG C153 DI ADPTER</t>
  </si>
  <si>
    <t>FOSTER ADAPTER</t>
  </si>
  <si>
    <t>4" FOSTER ADAPTER</t>
  </si>
  <si>
    <t>6" FOSTER ADAPTER</t>
  </si>
  <si>
    <t>8" FOSTER ADAPTER</t>
  </si>
  <si>
    <t>10" FOSTER ADAPTER</t>
  </si>
  <si>
    <t>12" FOSTER ADAPTER</t>
  </si>
  <si>
    <t>ROMAC GRIP RING ACCESORY PACK FOR DIP AND C - 900</t>
  </si>
  <si>
    <t>4" ROMAC GRIP RING ACCS PACK</t>
  </si>
  <si>
    <t>6" ROMAC GRIP RING ACCS PACK</t>
  </si>
  <si>
    <t>8" ROMAC GRIP RING ACCS PACK</t>
  </si>
  <si>
    <t>10" ROMAC GRIP RINGACCS PACK</t>
  </si>
  <si>
    <t>12" ROMAC GRIP RING ACCS PACK</t>
  </si>
  <si>
    <t>16" ROMAC GRIP RING ACCS PACK</t>
  </si>
  <si>
    <t>ROMAC GRIP RING ACCESORY PACK FOR IPS PVC</t>
  </si>
  <si>
    <t>10" ROMAC GRIP RING ACCS PACK</t>
  </si>
  <si>
    <t>ROMAC MJ ACCESORY PACK</t>
  </si>
  <si>
    <t>4" ROMAC MJ ACCESORY PACK</t>
  </si>
  <si>
    <t>6" ROMAC MJ ACCESORY PACK</t>
  </si>
  <si>
    <t>8" ROMAC MJ ACCESORY PACK</t>
  </si>
  <si>
    <t>10" ROMAC MJ ACCESORY PACK</t>
  </si>
  <si>
    <t>12" ROMAC MJ ACCESORY PACK</t>
  </si>
  <si>
    <t>16" ROMAC MJ ACCESORY PACK</t>
  </si>
  <si>
    <t xml:space="preserve"> </t>
  </si>
  <si>
    <t>4" DCL CL52 TJ DI PIPE</t>
  </si>
  <si>
    <t>6" DCL CL52 TJ DI PIPE</t>
  </si>
  <si>
    <t>8" DCL CL52 TJ DI PIPE</t>
  </si>
  <si>
    <t>10" DCL CL52 TJ DI PIPE</t>
  </si>
  <si>
    <t>12" DCL CL52 TJ DI PIPE</t>
  </si>
  <si>
    <t>16" DCL CL52 TJ DI PIPE</t>
  </si>
  <si>
    <t>RESILIANT SEAT GATE VALVE FIP X FIP</t>
  </si>
  <si>
    <t>1 1/2" FIP X FIP KENNEDY GATE VALVE</t>
  </si>
  <si>
    <t>2" FIP X FIP KENNEDY GATE VALVE</t>
  </si>
  <si>
    <t>4" FIP X FIP KENNEDY SEAT GATE VALVE</t>
  </si>
  <si>
    <t>4" MJXMJ KENNEDY GATE VALVE</t>
  </si>
  <si>
    <t>6" MJXMJ KENNEDY GATE VALVE</t>
  </si>
  <si>
    <t>8" MJXMJ KENNEDY GATE VALVE</t>
  </si>
  <si>
    <t>10" MJXMJ KENNEDY GATE VALVE</t>
  </si>
  <si>
    <t>GATE VALVE MJXFLG</t>
  </si>
  <si>
    <t>4" FLGXMJ KENNEDY GATE VALVE</t>
  </si>
  <si>
    <t>6" FLGXMJ KENNEDY GATE VALVE</t>
  </si>
  <si>
    <t>8" FLGXMJ KENNEDY GATE VALVE</t>
  </si>
  <si>
    <t>10" FLGXMJ KENNEDY GATE VALVE</t>
  </si>
  <si>
    <t>12" FLGXMJ KENNEDY GATE VALVE</t>
  </si>
  <si>
    <t>16" FLGXMJ KENNEDY GATE VALVE</t>
  </si>
  <si>
    <t>GATE VALVE FLG</t>
  </si>
  <si>
    <t>3" FLGXFLG KENNEDY GATE VALVE</t>
  </si>
  <si>
    <t>4" FLGXFLG KENNEDY GATE VALVE</t>
  </si>
  <si>
    <t>6" FLGXFLG KENNEDY GATE VALVE</t>
  </si>
  <si>
    <t>8" FLGXFLG KENNEDY GATE VALVE</t>
  </si>
  <si>
    <t>10" FLGXFLG KENNEDY GATE VALVE</t>
  </si>
  <si>
    <t>12" FLGXFLG KENNEDY GATE VALVE</t>
  </si>
  <si>
    <t>16" FLGXFLG KENNEDY GATE VALVE</t>
  </si>
  <si>
    <t>Sub Total</t>
  </si>
  <si>
    <t>Total</t>
  </si>
  <si>
    <t>DUCTILE IRON PIPE 18" STICKS</t>
  </si>
  <si>
    <t>QTY</t>
  </si>
  <si>
    <t>DRESSER COUPLINGS</t>
  </si>
  <si>
    <t>2" x 1" IP SADDLE W/ STAINLESS STRAP</t>
  </si>
  <si>
    <t>3" x 1" IP SADDLE W/ STAINLESS STRAP</t>
  </si>
  <si>
    <t>4" x 3/4" IP SADDLE W/ STAINLESS STRAP</t>
  </si>
  <si>
    <t>4" x 1" IP SADDLE W/ STAINLESS STRAP</t>
  </si>
  <si>
    <t>6" x 3/4" IP SADDLE W/ STAINLESS STRAP</t>
  </si>
  <si>
    <t>6" x 2" 6.63-7.60 IP SADDLE W/ STAINLESS STRAP</t>
  </si>
  <si>
    <t>8" x 2" 8.63-9.80 IP SADDLE W/ STAINLESS STRAP</t>
  </si>
  <si>
    <t>8" x 3/4" IP SADDLE W/ STAINLESS STRAP</t>
  </si>
  <si>
    <t>8" x 1" IP SADDLE W/ STAINLESS STRAP</t>
  </si>
  <si>
    <t>8" x 2" IP SADDLE W/ STAINLESS STRAP</t>
  </si>
  <si>
    <t>14" x 2" 15.30-15.65 IP SADDLE W/ STAINLESS STRAP</t>
  </si>
  <si>
    <t>12" x 2" 13.20-13.50 IP SADDLE W/ STAINLESS STRAP</t>
  </si>
  <si>
    <t>MACRO 16" 17.10 x 19.20 ROMAC COUPLING</t>
  </si>
  <si>
    <t>MACRO 4" 4.40 x 5.60"ROMAC COUPLING</t>
  </si>
  <si>
    <t>MACRO 6" 6.60 x 7.60"ROMAC COUPLING</t>
  </si>
  <si>
    <t>MACRO 8" 8.60 x 9.75 ROMAC COUPLING</t>
  </si>
  <si>
    <t>MACRO 10" 10.70 x 11.90"ROMAC COUPLING</t>
  </si>
  <si>
    <t>MACRO 10XL" 11.00 x 12.20 ROMAC COUPLING</t>
  </si>
  <si>
    <t>MACRO 12" 12.70 x 13.80 ROMAC COUPLING</t>
  </si>
  <si>
    <t>MACRO 12XL"13.15 x 14.40 ROMAC COUPLING</t>
  </si>
  <si>
    <t>1/2" DRESSER COUPLING</t>
  </si>
  <si>
    <t>3/4" DRESSER COUPLING</t>
  </si>
  <si>
    <t>1" DRESSER COUPLING</t>
  </si>
  <si>
    <t>2" DRESSER COUPLING</t>
  </si>
  <si>
    <t>3" DRESSER COUPLING</t>
  </si>
  <si>
    <t>1" 1/2" DRESSER COUPLING</t>
  </si>
  <si>
    <t>1" 1/4" DRESSER COUPLING</t>
  </si>
  <si>
    <t xml:space="preserve">NAME OF BIDDER: </t>
  </si>
  <si>
    <t>12" MJXMJ KENNEDY BUTTERFLY VALVE</t>
  </si>
  <si>
    <t>16" MJXMJ KENNEDY BUTTERFLY VALVE</t>
  </si>
  <si>
    <t>GATE/BUTTERFLY VALVE MJ</t>
  </si>
  <si>
    <t>16" x 2" 17.14-19.20 IP SADDLE W/ STAINLESS STRAP</t>
  </si>
  <si>
    <t>14" MH C153 DI LONG SLEEVE</t>
  </si>
  <si>
    <t>10" MJ C153 DI CAP 2" IP TAP</t>
  </si>
  <si>
    <t>12" MJ C153 DI CAP 2" IP TAP</t>
  </si>
  <si>
    <t>4" x 2" 4.50-5.40 IP SADDLE W/ STAINLESSSTRAP</t>
  </si>
  <si>
    <t>6" x 2" 6.00-6.63 IP SADDLE W/ STAINLESS STRAP</t>
  </si>
  <si>
    <t>10" x 2" 11.10-12.12 IP SADDLE W/STAINLESS STRAP</t>
  </si>
  <si>
    <t>12" x 2" 13.20-14.38 IP SADDLE W/ STAINLESS STRAP</t>
  </si>
  <si>
    <t>3" FLGXMJ KENNEDY GATE VAVLE</t>
  </si>
  <si>
    <t>8" MJ x 8"MJ x 6"FLF C153 DI TEE</t>
  </si>
  <si>
    <t>ROMAC WATER TAP SADDLE (double strap only)</t>
  </si>
  <si>
    <t>8.1%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</si>
</sst>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1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3" fillId="0" borderId="0" xfId="0" applyFont="1"/>
    <xf numFmtId="0" fontId="2" fillId="2" borderId="2" xfId="0" applyFont="1" applyFill="1" applyBorder="1"/>
    <xf numFmtId="1" fontId="2" fillId="0" borderId="3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/>
    <xf numFmtId="0" fontId="3" fillId="0" borderId="5" xfId="0" applyFont="1" applyBorder="1"/>
    <xf numFmtId="1" fontId="3" fillId="0" borderId="6" xfId="1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/>
    <xf numFmtId="0" fontId="3" fillId="0" borderId="8" xfId="0" applyFont="1" applyBorder="1"/>
    <xf numFmtId="1" fontId="3" fillId="0" borderId="9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0" fontId="2" fillId="2" borderId="5" xfId="0" applyFont="1" applyFill="1" applyBorder="1"/>
    <xf numFmtId="1" fontId="3" fillId="0" borderId="6" xfId="0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5" fillId="0" borderId="0" xfId="0" applyFont="1"/>
    <xf numFmtId="1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/>
    <xf numFmtId="1" fontId="7" fillId="0" borderId="0" xfId="1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11" xfId="0" applyFont="1" applyBorder="1"/>
    <xf numFmtId="1" fontId="2" fillId="0" borderId="1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164" fontId="2" fillId="0" borderId="12" xfId="0" applyNumberFormat="1" applyFont="1" applyBorder="1"/>
    <xf numFmtId="164" fontId="3" fillId="0" borderId="4" xfId="0" applyNumberFormat="1" applyFont="1" applyBorder="1"/>
    <xf numFmtId="0" fontId="3" fillId="0" borderId="15" xfId="0" applyFont="1" applyBorder="1"/>
    <xf numFmtId="0" fontId="3" fillId="0" borderId="17" xfId="0" applyFont="1" applyBorder="1"/>
    <xf numFmtId="1" fontId="3" fillId="0" borderId="11" xfId="1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/>
    <xf numFmtId="4" fontId="3" fillId="0" borderId="12" xfId="0" applyNumberFormat="1" applyFont="1" applyBorder="1" applyAlignment="1">
      <alignment horizontal="center"/>
    </xf>
    <xf numFmtId="0" fontId="3" fillId="0" borderId="18" xfId="0" applyFont="1" applyBorder="1"/>
    <xf numFmtId="1" fontId="3" fillId="0" borderId="12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44" fontId="6" fillId="0" borderId="7" xfId="2" applyFont="1" applyBorder="1"/>
    <xf numFmtId="44" fontId="6" fillId="0" borderId="6" xfId="2" applyFont="1" applyBorder="1" applyAlignment="1">
      <alignment horizontal="center"/>
    </xf>
    <xf numFmtId="44" fontId="7" fillId="0" borderId="0" xfId="2" applyFont="1"/>
    <xf numFmtId="44" fontId="7" fillId="0" borderId="20" xfId="2" applyFont="1" applyBorder="1"/>
    <xf numFmtId="1" fontId="2" fillId="0" borderId="1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3" fillId="0" borderId="21" xfId="0" applyFont="1" applyBorder="1"/>
    <xf numFmtId="0" fontId="3" fillId="0" borderId="12" xfId="0" applyFont="1" applyBorder="1"/>
    <xf numFmtId="44" fontId="6" fillId="0" borderId="9" xfId="2" applyFont="1" applyBorder="1" applyAlignment="1">
      <alignment horizontal="center"/>
    </xf>
    <xf numFmtId="44" fontId="6" fillId="0" borderId="14" xfId="2" applyFont="1" applyBorder="1"/>
    <xf numFmtId="44" fontId="6" fillId="0" borderId="0" xfId="2" applyFont="1" applyBorder="1"/>
    <xf numFmtId="44" fontId="6" fillId="0" borderId="4" xfId="2" applyFont="1" applyBorder="1"/>
    <xf numFmtId="44" fontId="6" fillId="0" borderId="16" xfId="2" applyFont="1" applyBorder="1"/>
    <xf numFmtId="4" fontId="2" fillId="0" borderId="0" xfId="0" applyNumberFormat="1" applyFont="1" applyAlignment="1">
      <alignment horizontal="center"/>
    </xf>
    <xf numFmtId="0" fontId="2" fillId="0" borderId="12" xfId="0" applyFont="1" applyBorder="1"/>
    <xf numFmtId="44" fontId="6" fillId="0" borderId="0" xfId="2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44" fontId="6" fillId="0" borderId="23" xfId="2" applyFont="1" applyBorder="1" applyAlignment="1">
      <alignment horizontal="center"/>
    </xf>
    <xf numFmtId="1" fontId="3" fillId="0" borderId="22" xfId="1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3" fillId="0" borderId="26" xfId="0" applyFont="1" applyBorder="1"/>
    <xf numFmtId="0" fontId="3" fillId="0" borderId="25" xfId="0" applyFont="1" applyBorder="1"/>
    <xf numFmtId="4" fontId="8" fillId="0" borderId="0" xfId="0" applyNumberFormat="1" applyFont="1" applyAlignment="1">
      <alignment horizontal="left"/>
    </xf>
    <xf numFmtId="0" fontId="5" fillId="0" borderId="19" xfId="0" applyFont="1" applyBorder="1"/>
    <xf numFmtId="0" fontId="3" fillId="0" borderId="5" xfId="0" applyFont="1" applyBorder="1" applyAlignment="1">
      <alignment wrapText="1"/>
    </xf>
    <xf numFmtId="0" fontId="3" fillId="0" borderId="27" xfId="0" applyFont="1" applyBorder="1"/>
    <xf numFmtId="4" fontId="3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1" fontId="3" fillId="0" borderId="28" xfId="1" applyNumberFormat="1" applyFont="1" applyBorder="1" applyAlignment="1">
      <alignment horizontal="center"/>
    </xf>
    <xf numFmtId="44" fontId="6" fillId="0" borderId="29" xfId="2" applyFont="1" applyBorder="1"/>
    <xf numFmtId="1" fontId="3" fillId="0" borderId="28" xfId="0" applyNumberFormat="1" applyFont="1" applyBorder="1" applyAlignment="1">
      <alignment horizontal="center"/>
    </xf>
    <xf numFmtId="0" fontId="3" fillId="0" borderId="30" xfId="0" applyFont="1" applyBorder="1"/>
    <xf numFmtId="4" fontId="2" fillId="3" borderId="31" xfId="0" applyNumberFormat="1" applyFont="1" applyFill="1" applyBorder="1" applyAlignment="1">
      <alignment horizontal="center"/>
    </xf>
    <xf numFmtId="44" fontId="6" fillId="3" borderId="32" xfId="2" applyFont="1" applyFill="1" applyBorder="1"/>
    <xf numFmtId="0" fontId="4" fillId="3" borderId="0" xfId="0" applyFont="1" applyFill="1"/>
    <xf numFmtId="0" fontId="3" fillId="3" borderId="15" xfId="0" applyFont="1" applyFill="1" applyBorder="1"/>
    <xf numFmtId="1" fontId="3" fillId="3" borderId="31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22860</xdr:rowOff>
    </xdr:from>
    <xdr:ext cx="1181100" cy="4571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330F99-03E6-48C5-A90D-C5CB4BD6B59A}"/>
            </a:ext>
          </a:extLst>
        </xdr:cNvPr>
        <xdr:cNvSpPr txBox="1"/>
      </xdr:nvSpPr>
      <xdr:spPr>
        <a:xfrm>
          <a:off x="38100" y="22860"/>
          <a:ext cx="1181100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152400</xdr:colOff>
      <xdr:row>0</xdr:row>
      <xdr:rowOff>0</xdr:rowOff>
    </xdr:from>
    <xdr:to>
      <xdr:col>0</xdr:col>
      <xdr:colOff>1203960</xdr:colOff>
      <xdr:row>3</xdr:row>
      <xdr:rowOff>167110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A7E782-5CEC-4F9B-B544-0D2741F37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051560" cy="92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DC5C-606E-4D95-9000-7B0AE563B82F}">
  <dimension ref="A1:D275"/>
  <sheetViews>
    <sheetView tabSelected="1" topLeftCell="A254" zoomScaleNormal="100" workbookViewId="0">
      <selection activeCell="N271" sqref="N271"/>
    </sheetView>
  </sheetViews>
  <sheetFormatPr defaultColWidth="8.85546875" defaultRowHeight="18.75" x14ac:dyDescent="0.3"/>
  <cols>
    <col min="1" max="1" width="65" style="26" customWidth="1"/>
    <col min="2" max="2" width="15.28515625" style="27" customWidth="1"/>
    <col min="3" max="3" width="12.85546875" style="28" customWidth="1"/>
    <col min="4" max="4" width="15.85546875" style="29" customWidth="1"/>
    <col min="5" max="5" width="9.140625" style="4" customWidth="1"/>
    <col min="6" max="16384" width="8.85546875" style="4"/>
  </cols>
  <sheetData>
    <row r="1" spans="1:4" ht="22.5" x14ac:dyDescent="0.3">
      <c r="A1" s="85"/>
      <c r="B1" s="85"/>
      <c r="C1" s="85"/>
      <c r="D1" s="85"/>
    </row>
    <row r="2" spans="1:4" ht="19.5" thickBot="1" x14ac:dyDescent="0.35">
      <c r="A2" s="5"/>
      <c r="B2" s="1"/>
      <c r="C2" s="2"/>
      <c r="D2" s="3"/>
    </row>
    <row r="3" spans="1:4" ht="19.5" thickBot="1" x14ac:dyDescent="0.35">
      <c r="A3" s="54"/>
      <c r="B3" s="51" t="s">
        <v>185</v>
      </c>
      <c r="C3" s="52" t="s">
        <v>0</v>
      </c>
      <c r="D3" s="53" t="s">
        <v>1</v>
      </c>
    </row>
    <row r="4" spans="1:4" ht="19.5" thickBot="1" x14ac:dyDescent="0.35">
      <c r="A4" s="33"/>
      <c r="B4" s="34"/>
      <c r="C4" s="35"/>
      <c r="D4" s="36"/>
    </row>
    <row r="5" spans="1:4" x14ac:dyDescent="0.3">
      <c r="A5" s="6" t="s">
        <v>2</v>
      </c>
      <c r="B5" s="7"/>
      <c r="C5" s="8"/>
      <c r="D5" s="9"/>
    </row>
    <row r="6" spans="1:4" x14ac:dyDescent="0.3">
      <c r="A6" s="10" t="s">
        <v>3</v>
      </c>
      <c r="B6" s="11">
        <v>1</v>
      </c>
      <c r="C6" s="48"/>
      <c r="D6" s="47">
        <f>B6*C6</f>
        <v>0</v>
      </c>
    </row>
    <row r="7" spans="1:4" x14ac:dyDescent="0.3">
      <c r="A7" s="10" t="s">
        <v>4</v>
      </c>
      <c r="B7" s="11"/>
      <c r="C7" s="48">
        <v>0</v>
      </c>
      <c r="D7" s="47">
        <f t="shared" ref="D7:D19" si="0">B7*C7</f>
        <v>0</v>
      </c>
    </row>
    <row r="8" spans="1:4" x14ac:dyDescent="0.3">
      <c r="A8" s="10" t="s">
        <v>5</v>
      </c>
      <c r="B8" s="11">
        <v>1</v>
      </c>
      <c r="C8" s="48">
        <v>0</v>
      </c>
      <c r="D8" s="47">
        <f t="shared" si="0"/>
        <v>0</v>
      </c>
    </row>
    <row r="9" spans="1:4" x14ac:dyDescent="0.3">
      <c r="A9" s="10" t="s">
        <v>6</v>
      </c>
      <c r="B9" s="11"/>
      <c r="C9" s="48">
        <v>0</v>
      </c>
      <c r="D9" s="47">
        <f t="shared" si="0"/>
        <v>0</v>
      </c>
    </row>
    <row r="10" spans="1:4" x14ac:dyDescent="0.3">
      <c r="A10" s="10" t="s">
        <v>7</v>
      </c>
      <c r="B10" s="11">
        <v>2</v>
      </c>
      <c r="C10" s="48">
        <v>0</v>
      </c>
      <c r="D10" s="47">
        <f t="shared" si="0"/>
        <v>0</v>
      </c>
    </row>
    <row r="11" spans="1:4" x14ac:dyDescent="0.3">
      <c r="A11" s="10" t="s">
        <v>8</v>
      </c>
      <c r="B11" s="11"/>
      <c r="C11" s="48">
        <v>0</v>
      </c>
      <c r="D11" s="47">
        <f t="shared" si="0"/>
        <v>0</v>
      </c>
    </row>
    <row r="12" spans="1:4" x14ac:dyDescent="0.3">
      <c r="A12" s="10" t="s">
        <v>9</v>
      </c>
      <c r="B12" s="11">
        <v>3</v>
      </c>
      <c r="C12" s="48">
        <v>0</v>
      </c>
      <c r="D12" s="47">
        <f t="shared" si="0"/>
        <v>0</v>
      </c>
    </row>
    <row r="13" spans="1:4" x14ac:dyDescent="0.3">
      <c r="A13" s="10" t="s">
        <v>10</v>
      </c>
      <c r="B13" s="11"/>
      <c r="C13" s="48">
        <v>0</v>
      </c>
      <c r="D13" s="47">
        <f t="shared" si="0"/>
        <v>0</v>
      </c>
    </row>
    <row r="14" spans="1:4" x14ac:dyDescent="0.3">
      <c r="A14" s="10" t="s">
        <v>11</v>
      </c>
      <c r="B14" s="11">
        <v>2</v>
      </c>
      <c r="C14" s="48">
        <v>0</v>
      </c>
      <c r="D14" s="47">
        <f t="shared" si="0"/>
        <v>0</v>
      </c>
    </row>
    <row r="15" spans="1:4" x14ac:dyDescent="0.3">
      <c r="A15" s="10" t="s">
        <v>12</v>
      </c>
      <c r="B15" s="11"/>
      <c r="C15" s="48">
        <v>0</v>
      </c>
      <c r="D15" s="47">
        <f t="shared" si="0"/>
        <v>0</v>
      </c>
    </row>
    <row r="16" spans="1:4" x14ac:dyDescent="0.3">
      <c r="A16" s="10" t="s">
        <v>13</v>
      </c>
      <c r="B16" s="11">
        <v>2</v>
      </c>
      <c r="C16" s="48">
        <v>0</v>
      </c>
      <c r="D16" s="47">
        <f t="shared" si="0"/>
        <v>0</v>
      </c>
    </row>
    <row r="17" spans="1:4" x14ac:dyDescent="0.3">
      <c r="A17" s="10" t="s">
        <v>14</v>
      </c>
      <c r="B17" s="11"/>
      <c r="C17" s="48">
        <v>0</v>
      </c>
      <c r="D17" s="47">
        <f t="shared" si="0"/>
        <v>0</v>
      </c>
    </row>
    <row r="18" spans="1:4" x14ac:dyDescent="0.3">
      <c r="A18" s="10" t="s">
        <v>15</v>
      </c>
      <c r="B18" s="11">
        <v>1</v>
      </c>
      <c r="C18" s="48">
        <v>0</v>
      </c>
      <c r="D18" s="47">
        <f t="shared" si="0"/>
        <v>0</v>
      </c>
    </row>
    <row r="19" spans="1:4" ht="19.5" thickBot="1" x14ac:dyDescent="0.35">
      <c r="A19" s="14" t="s">
        <v>16</v>
      </c>
      <c r="B19" s="15"/>
      <c r="C19" s="56">
        <v>0</v>
      </c>
      <c r="D19" s="57">
        <f t="shared" si="0"/>
        <v>0</v>
      </c>
    </row>
    <row r="20" spans="1:4" ht="19.5" thickBot="1" x14ac:dyDescent="0.35">
      <c r="A20" s="5"/>
      <c r="B20" s="16"/>
      <c r="C20" s="2"/>
      <c r="D20" s="3"/>
    </row>
    <row r="21" spans="1:4" x14ac:dyDescent="0.3">
      <c r="A21" s="6" t="s">
        <v>17</v>
      </c>
      <c r="B21" s="7"/>
      <c r="C21" s="8"/>
      <c r="D21" s="9"/>
    </row>
    <row r="22" spans="1:4" x14ac:dyDescent="0.3">
      <c r="A22" s="17" t="s">
        <v>18</v>
      </c>
      <c r="B22" s="11"/>
      <c r="C22" s="12"/>
      <c r="D22" s="13"/>
    </row>
    <row r="23" spans="1:4" x14ac:dyDescent="0.3">
      <c r="A23" s="10" t="s">
        <v>19</v>
      </c>
      <c r="B23" s="11"/>
      <c r="C23" s="48">
        <v>0</v>
      </c>
      <c r="D23" s="47">
        <f>B23*C23</f>
        <v>0</v>
      </c>
    </row>
    <row r="24" spans="1:4" x14ac:dyDescent="0.3">
      <c r="A24" s="10" t="s">
        <v>20</v>
      </c>
      <c r="B24" s="11"/>
      <c r="C24" s="48">
        <v>0</v>
      </c>
      <c r="D24" s="47">
        <f t="shared" ref="D24:D28" si="1">B24*C24</f>
        <v>0</v>
      </c>
    </row>
    <row r="25" spans="1:4" x14ac:dyDescent="0.3">
      <c r="A25" s="10" t="s">
        <v>21</v>
      </c>
      <c r="B25" s="11"/>
      <c r="C25" s="48">
        <v>0</v>
      </c>
      <c r="D25" s="47">
        <f t="shared" si="1"/>
        <v>0</v>
      </c>
    </row>
    <row r="26" spans="1:4" x14ac:dyDescent="0.3">
      <c r="A26" s="10" t="s">
        <v>22</v>
      </c>
      <c r="B26" s="11"/>
      <c r="C26" s="48">
        <v>0</v>
      </c>
      <c r="D26" s="47">
        <f t="shared" si="1"/>
        <v>0</v>
      </c>
    </row>
    <row r="27" spans="1:4" x14ac:dyDescent="0.3">
      <c r="A27" s="10" t="s">
        <v>23</v>
      </c>
      <c r="B27" s="11"/>
      <c r="C27" s="48">
        <v>0</v>
      </c>
      <c r="D27" s="47">
        <f t="shared" si="1"/>
        <v>0</v>
      </c>
    </row>
    <row r="28" spans="1:4" ht="19.5" thickBot="1" x14ac:dyDescent="0.35">
      <c r="A28" s="14" t="s">
        <v>24</v>
      </c>
      <c r="B28" s="15"/>
      <c r="C28" s="56">
        <v>0</v>
      </c>
      <c r="D28" s="57">
        <f t="shared" si="1"/>
        <v>0</v>
      </c>
    </row>
    <row r="29" spans="1:4" ht="19.5" thickBot="1" x14ac:dyDescent="0.35">
      <c r="A29" s="44"/>
      <c r="B29" s="40"/>
      <c r="C29" s="41"/>
      <c r="D29" s="3"/>
    </row>
    <row r="30" spans="1:4" x14ac:dyDescent="0.3">
      <c r="A30" s="6" t="s">
        <v>25</v>
      </c>
      <c r="B30" s="19"/>
      <c r="C30" s="20"/>
      <c r="D30" s="37"/>
    </row>
    <row r="31" spans="1:4" x14ac:dyDescent="0.3">
      <c r="A31" s="10" t="s">
        <v>26</v>
      </c>
      <c r="B31" s="11"/>
      <c r="C31" s="48">
        <v>0</v>
      </c>
      <c r="D31" s="47">
        <f t="shared" ref="D31:D36" si="2">B31*C31</f>
        <v>0</v>
      </c>
    </row>
    <row r="32" spans="1:4" x14ac:dyDescent="0.3">
      <c r="A32" s="10" t="s">
        <v>27</v>
      </c>
      <c r="B32" s="11"/>
      <c r="C32" s="48">
        <v>0</v>
      </c>
      <c r="D32" s="47">
        <f t="shared" si="2"/>
        <v>0</v>
      </c>
    </row>
    <row r="33" spans="1:4" x14ac:dyDescent="0.3">
      <c r="A33" s="10" t="s">
        <v>28</v>
      </c>
      <c r="B33" s="11"/>
      <c r="C33" s="48">
        <v>0</v>
      </c>
      <c r="D33" s="47">
        <f t="shared" si="2"/>
        <v>0</v>
      </c>
    </row>
    <row r="34" spans="1:4" x14ac:dyDescent="0.3">
      <c r="A34" s="10" t="s">
        <v>29</v>
      </c>
      <c r="B34" s="11"/>
      <c r="C34" s="48">
        <v>0</v>
      </c>
      <c r="D34" s="47">
        <f t="shared" si="2"/>
        <v>0</v>
      </c>
    </row>
    <row r="35" spans="1:4" x14ac:dyDescent="0.3">
      <c r="A35" s="10" t="s">
        <v>30</v>
      </c>
      <c r="B35" s="11"/>
      <c r="C35" s="48">
        <v>0</v>
      </c>
      <c r="D35" s="47">
        <f t="shared" si="2"/>
        <v>0</v>
      </c>
    </row>
    <row r="36" spans="1:4" ht="19.5" thickBot="1" x14ac:dyDescent="0.35">
      <c r="A36" s="14" t="s">
        <v>31</v>
      </c>
      <c r="B36" s="15"/>
      <c r="C36" s="56">
        <v>0</v>
      </c>
      <c r="D36" s="57">
        <f t="shared" si="2"/>
        <v>0</v>
      </c>
    </row>
    <row r="37" spans="1:4" ht="32.450000000000003" customHeight="1" thickBot="1" x14ac:dyDescent="0.35">
      <c r="A37" s="33"/>
      <c r="B37" s="40"/>
      <c r="C37" s="41"/>
      <c r="D37" s="3"/>
    </row>
    <row r="38" spans="1:4" x14ac:dyDescent="0.3">
      <c r="A38" s="6" t="s">
        <v>32</v>
      </c>
      <c r="B38" s="19"/>
      <c r="C38" s="20"/>
      <c r="D38" s="37"/>
    </row>
    <row r="39" spans="1:4" x14ac:dyDescent="0.3">
      <c r="A39" s="10" t="s">
        <v>33</v>
      </c>
      <c r="B39" s="11"/>
      <c r="C39" s="48">
        <v>0</v>
      </c>
      <c r="D39" s="47">
        <f t="shared" ref="D39:D44" si="3">B39*C39</f>
        <v>0</v>
      </c>
    </row>
    <row r="40" spans="1:4" x14ac:dyDescent="0.3">
      <c r="A40" s="10" t="s">
        <v>34</v>
      </c>
      <c r="B40" s="11"/>
      <c r="C40" s="48">
        <v>0</v>
      </c>
      <c r="D40" s="47">
        <f t="shared" si="3"/>
        <v>0</v>
      </c>
    </row>
    <row r="41" spans="1:4" x14ac:dyDescent="0.3">
      <c r="A41" s="10" t="s">
        <v>35</v>
      </c>
      <c r="B41" s="11"/>
      <c r="C41" s="48">
        <v>0</v>
      </c>
      <c r="D41" s="47">
        <f t="shared" si="3"/>
        <v>0</v>
      </c>
    </row>
    <row r="42" spans="1:4" x14ac:dyDescent="0.3">
      <c r="A42" s="10" t="s">
        <v>36</v>
      </c>
      <c r="B42" s="11"/>
      <c r="C42" s="48">
        <v>0</v>
      </c>
      <c r="D42" s="47">
        <f t="shared" si="3"/>
        <v>0</v>
      </c>
    </row>
    <row r="43" spans="1:4" x14ac:dyDescent="0.3">
      <c r="A43" s="10" t="s">
        <v>37</v>
      </c>
      <c r="B43" s="11"/>
      <c r="C43" s="48">
        <v>0</v>
      </c>
      <c r="D43" s="47">
        <f t="shared" si="3"/>
        <v>0</v>
      </c>
    </row>
    <row r="44" spans="1:4" ht="19.5" thickBot="1" x14ac:dyDescent="0.35">
      <c r="A44" s="14" t="s">
        <v>38</v>
      </c>
      <c r="B44" s="15"/>
      <c r="C44" s="56">
        <v>0</v>
      </c>
      <c r="D44" s="57">
        <f t="shared" si="3"/>
        <v>0</v>
      </c>
    </row>
    <row r="45" spans="1:4" ht="18" customHeight="1" thickBot="1" x14ac:dyDescent="0.35">
      <c r="A45" s="5"/>
      <c r="B45" s="25"/>
      <c r="C45" s="2"/>
      <c r="D45" s="3"/>
    </row>
    <row r="46" spans="1:4" x14ac:dyDescent="0.3">
      <c r="A46" s="6" t="s">
        <v>39</v>
      </c>
      <c r="B46" s="19"/>
      <c r="C46" s="20"/>
      <c r="D46" s="37"/>
    </row>
    <row r="47" spans="1:4" x14ac:dyDescent="0.3">
      <c r="A47" s="10" t="s">
        <v>40</v>
      </c>
      <c r="B47" s="11"/>
      <c r="C47" s="48">
        <v>0</v>
      </c>
      <c r="D47" s="47">
        <f t="shared" ref="D47:D52" si="4">B47*C47</f>
        <v>0</v>
      </c>
    </row>
    <row r="48" spans="1:4" x14ac:dyDescent="0.3">
      <c r="A48" s="10" t="s">
        <v>41</v>
      </c>
      <c r="B48" s="11"/>
      <c r="C48" s="48">
        <v>0</v>
      </c>
      <c r="D48" s="47">
        <f t="shared" si="4"/>
        <v>0</v>
      </c>
    </row>
    <row r="49" spans="1:4" x14ac:dyDescent="0.3">
      <c r="A49" s="10" t="s">
        <v>42</v>
      </c>
      <c r="B49" s="11"/>
      <c r="C49" s="48">
        <v>0</v>
      </c>
      <c r="D49" s="47">
        <f t="shared" si="4"/>
        <v>0</v>
      </c>
    </row>
    <row r="50" spans="1:4" x14ac:dyDescent="0.3">
      <c r="A50" s="10" t="s">
        <v>43</v>
      </c>
      <c r="B50" s="11"/>
      <c r="C50" s="48">
        <v>0</v>
      </c>
      <c r="D50" s="47">
        <f t="shared" si="4"/>
        <v>0</v>
      </c>
    </row>
    <row r="51" spans="1:4" x14ac:dyDescent="0.3">
      <c r="A51" s="10" t="s">
        <v>44</v>
      </c>
      <c r="B51" s="11"/>
      <c r="C51" s="48">
        <v>0</v>
      </c>
      <c r="D51" s="47">
        <f t="shared" si="4"/>
        <v>0</v>
      </c>
    </row>
    <row r="52" spans="1:4" ht="19.5" thickBot="1" x14ac:dyDescent="0.35">
      <c r="A52" s="14" t="s">
        <v>45</v>
      </c>
      <c r="B52" s="15"/>
      <c r="C52" s="56">
        <v>0</v>
      </c>
      <c r="D52" s="57">
        <f t="shared" si="4"/>
        <v>0</v>
      </c>
    </row>
    <row r="53" spans="1:4" ht="19.5" thickBot="1" x14ac:dyDescent="0.35">
      <c r="A53" s="55"/>
      <c r="B53" s="40"/>
      <c r="C53" s="41"/>
      <c r="D53" s="3"/>
    </row>
    <row r="54" spans="1:4" x14ac:dyDescent="0.3">
      <c r="A54" s="6" t="s">
        <v>46</v>
      </c>
      <c r="B54" s="19"/>
      <c r="C54" s="20"/>
      <c r="D54" s="37"/>
    </row>
    <row r="55" spans="1:4" x14ac:dyDescent="0.3">
      <c r="A55" s="10" t="s">
        <v>47</v>
      </c>
      <c r="B55" s="11"/>
      <c r="C55" s="48">
        <v>0</v>
      </c>
      <c r="D55" s="47">
        <f t="shared" ref="D55:D60" si="5">B55*C55</f>
        <v>0</v>
      </c>
    </row>
    <row r="56" spans="1:4" x14ac:dyDescent="0.3">
      <c r="A56" s="10" t="s">
        <v>48</v>
      </c>
      <c r="B56" s="11"/>
      <c r="C56" s="48">
        <v>0</v>
      </c>
      <c r="D56" s="47">
        <f t="shared" si="5"/>
        <v>0</v>
      </c>
    </row>
    <row r="57" spans="1:4" x14ac:dyDescent="0.3">
      <c r="A57" s="10" t="s">
        <v>49</v>
      </c>
      <c r="B57" s="11">
        <v>1</v>
      </c>
      <c r="C57" s="48">
        <v>0</v>
      </c>
      <c r="D57" s="47">
        <f t="shared" si="5"/>
        <v>0</v>
      </c>
    </row>
    <row r="58" spans="1:4" x14ac:dyDescent="0.3">
      <c r="A58" s="10" t="s">
        <v>50</v>
      </c>
      <c r="B58" s="11"/>
      <c r="C58" s="48">
        <v>0</v>
      </c>
      <c r="D58" s="47">
        <f t="shared" si="5"/>
        <v>0</v>
      </c>
    </row>
    <row r="59" spans="1:4" x14ac:dyDescent="0.3">
      <c r="A59" s="10" t="s">
        <v>51</v>
      </c>
      <c r="B59" s="11"/>
      <c r="C59" s="48">
        <v>0</v>
      </c>
      <c r="D59" s="47">
        <f t="shared" si="5"/>
        <v>0</v>
      </c>
    </row>
    <row r="60" spans="1:4" ht="19.5" thickBot="1" x14ac:dyDescent="0.35">
      <c r="A60" s="14" t="s">
        <v>52</v>
      </c>
      <c r="B60" s="15"/>
      <c r="C60" s="56">
        <v>0</v>
      </c>
      <c r="D60" s="57">
        <f t="shared" si="5"/>
        <v>0</v>
      </c>
    </row>
    <row r="61" spans="1:4" ht="19.5" thickBot="1" x14ac:dyDescent="0.35">
      <c r="A61" s="55"/>
      <c r="B61" s="45"/>
      <c r="C61" s="43"/>
      <c r="D61" s="42"/>
    </row>
    <row r="62" spans="1:4" x14ac:dyDescent="0.3">
      <c r="A62" s="6" t="s">
        <v>53</v>
      </c>
      <c r="B62" s="19"/>
      <c r="C62" s="20"/>
      <c r="D62" s="37"/>
    </row>
    <row r="63" spans="1:4" x14ac:dyDescent="0.3">
      <c r="A63" s="10" t="s">
        <v>54</v>
      </c>
      <c r="B63" s="11"/>
      <c r="C63" s="48">
        <v>0</v>
      </c>
      <c r="D63" s="47">
        <f t="shared" ref="D63:D68" si="6">B63*C63</f>
        <v>0</v>
      </c>
    </row>
    <row r="64" spans="1:4" x14ac:dyDescent="0.3">
      <c r="A64" s="10" t="s">
        <v>55</v>
      </c>
      <c r="B64" s="11"/>
      <c r="C64" s="48">
        <v>0</v>
      </c>
      <c r="D64" s="47">
        <f t="shared" si="6"/>
        <v>0</v>
      </c>
    </row>
    <row r="65" spans="1:4" x14ac:dyDescent="0.3">
      <c r="A65" s="10" t="s">
        <v>56</v>
      </c>
      <c r="B65" s="11"/>
      <c r="C65" s="48">
        <v>0</v>
      </c>
      <c r="D65" s="47">
        <f t="shared" si="6"/>
        <v>0</v>
      </c>
    </row>
    <row r="66" spans="1:4" x14ac:dyDescent="0.3">
      <c r="A66" s="10" t="s">
        <v>57</v>
      </c>
      <c r="B66" s="11"/>
      <c r="C66" s="48">
        <v>0</v>
      </c>
      <c r="D66" s="47">
        <f t="shared" si="6"/>
        <v>0</v>
      </c>
    </row>
    <row r="67" spans="1:4" x14ac:dyDescent="0.3">
      <c r="A67" s="10" t="s">
        <v>58</v>
      </c>
      <c r="B67" s="11"/>
      <c r="C67" s="48">
        <v>0</v>
      </c>
      <c r="D67" s="47">
        <f t="shared" si="6"/>
        <v>0</v>
      </c>
    </row>
    <row r="68" spans="1:4" ht="19.5" thickBot="1" x14ac:dyDescent="0.35">
      <c r="A68" s="14" t="s">
        <v>59</v>
      </c>
      <c r="B68" s="15"/>
      <c r="C68" s="56">
        <v>0</v>
      </c>
      <c r="D68" s="57">
        <f t="shared" si="6"/>
        <v>0</v>
      </c>
    </row>
    <row r="69" spans="1:4" ht="19.5" thickBot="1" x14ac:dyDescent="0.35">
      <c r="A69" s="55"/>
      <c r="B69" s="25"/>
      <c r="C69" s="43"/>
      <c r="D69" s="42"/>
    </row>
    <row r="70" spans="1:4" x14ac:dyDescent="0.3">
      <c r="A70" s="6" t="s">
        <v>60</v>
      </c>
      <c r="B70" s="19"/>
      <c r="C70" s="20"/>
      <c r="D70" s="37"/>
    </row>
    <row r="71" spans="1:4" x14ac:dyDescent="0.3">
      <c r="A71" s="10" t="s">
        <v>61</v>
      </c>
      <c r="B71" s="11"/>
      <c r="C71" s="48">
        <v>0</v>
      </c>
      <c r="D71" s="47">
        <f t="shared" ref="D71:D76" si="7">B71*C71</f>
        <v>0</v>
      </c>
    </row>
    <row r="72" spans="1:4" x14ac:dyDescent="0.3">
      <c r="A72" s="10" t="s">
        <v>62</v>
      </c>
      <c r="B72" s="11"/>
      <c r="C72" s="48">
        <v>0</v>
      </c>
      <c r="D72" s="47">
        <f t="shared" si="7"/>
        <v>0</v>
      </c>
    </row>
    <row r="73" spans="1:4" x14ac:dyDescent="0.3">
      <c r="A73" s="10" t="s">
        <v>63</v>
      </c>
      <c r="B73" s="11"/>
      <c r="C73" s="48">
        <v>0</v>
      </c>
      <c r="D73" s="47">
        <f t="shared" si="7"/>
        <v>0</v>
      </c>
    </row>
    <row r="74" spans="1:4" x14ac:dyDescent="0.3">
      <c r="A74" s="10" t="s">
        <v>64</v>
      </c>
      <c r="B74" s="11">
        <v>1</v>
      </c>
      <c r="C74" s="48">
        <v>0</v>
      </c>
      <c r="D74" s="47">
        <f t="shared" si="7"/>
        <v>0</v>
      </c>
    </row>
    <row r="75" spans="1:4" x14ac:dyDescent="0.3">
      <c r="A75" s="10" t="s">
        <v>65</v>
      </c>
      <c r="B75" s="11"/>
      <c r="C75" s="48">
        <v>0</v>
      </c>
      <c r="D75" s="47">
        <f t="shared" si="7"/>
        <v>0</v>
      </c>
    </row>
    <row r="76" spans="1:4" ht="19.5" thickBot="1" x14ac:dyDescent="0.35">
      <c r="A76" s="14" t="s">
        <v>66</v>
      </c>
      <c r="B76" s="15"/>
      <c r="C76" s="56">
        <v>0</v>
      </c>
      <c r="D76" s="57">
        <f t="shared" si="7"/>
        <v>0</v>
      </c>
    </row>
    <row r="77" spans="1:4" ht="19.5" thickBot="1" x14ac:dyDescent="0.35">
      <c r="A77" s="55"/>
      <c r="B77" s="25"/>
      <c r="C77" s="43"/>
      <c r="D77" s="42"/>
    </row>
    <row r="78" spans="1:4" x14ac:dyDescent="0.3">
      <c r="A78" s="6" t="s">
        <v>67</v>
      </c>
      <c r="B78" s="19"/>
      <c r="C78" s="20"/>
      <c r="D78" s="37"/>
    </row>
    <row r="79" spans="1:4" x14ac:dyDescent="0.3">
      <c r="A79" s="10" t="s">
        <v>68</v>
      </c>
      <c r="B79" s="11"/>
      <c r="C79" s="48">
        <v>0</v>
      </c>
      <c r="D79" s="47">
        <f t="shared" ref="D79:D84" si="8">B79*C79</f>
        <v>0</v>
      </c>
    </row>
    <row r="80" spans="1:4" x14ac:dyDescent="0.3">
      <c r="A80" s="10" t="s">
        <v>69</v>
      </c>
      <c r="B80" s="11"/>
      <c r="C80" s="48">
        <v>0</v>
      </c>
      <c r="D80" s="47">
        <f t="shared" si="8"/>
        <v>0</v>
      </c>
    </row>
    <row r="81" spans="1:4" x14ac:dyDescent="0.3">
      <c r="A81" s="10" t="s">
        <v>70</v>
      </c>
      <c r="B81" s="11"/>
      <c r="C81" s="48">
        <v>0</v>
      </c>
      <c r="D81" s="47">
        <f t="shared" si="8"/>
        <v>0</v>
      </c>
    </row>
    <row r="82" spans="1:4" x14ac:dyDescent="0.3">
      <c r="A82" s="10" t="s">
        <v>71</v>
      </c>
      <c r="B82" s="11"/>
      <c r="C82" s="48">
        <v>0</v>
      </c>
      <c r="D82" s="47">
        <f t="shared" si="8"/>
        <v>0</v>
      </c>
    </row>
    <row r="83" spans="1:4" x14ac:dyDescent="0.3">
      <c r="A83" s="10" t="s">
        <v>72</v>
      </c>
      <c r="B83" s="11"/>
      <c r="C83" s="48">
        <v>0</v>
      </c>
      <c r="D83" s="47">
        <f t="shared" si="8"/>
        <v>0</v>
      </c>
    </row>
    <row r="84" spans="1:4" ht="19.5" thickBot="1" x14ac:dyDescent="0.35">
      <c r="A84" s="14" t="s">
        <v>73</v>
      </c>
      <c r="B84" s="15"/>
      <c r="C84" s="56">
        <v>0</v>
      </c>
      <c r="D84" s="57">
        <f t="shared" si="8"/>
        <v>0</v>
      </c>
    </row>
    <row r="85" spans="1:4" ht="19.5" thickBot="1" x14ac:dyDescent="0.35">
      <c r="A85" s="55"/>
      <c r="B85" s="40"/>
      <c r="C85" s="41"/>
      <c r="D85" s="3"/>
    </row>
    <row r="86" spans="1:4" x14ac:dyDescent="0.3">
      <c r="A86" s="6" t="s">
        <v>74</v>
      </c>
      <c r="B86" s="19"/>
      <c r="C86" s="20"/>
      <c r="D86" s="37"/>
    </row>
    <row r="87" spans="1:4" x14ac:dyDescent="0.3">
      <c r="A87" s="10" t="s">
        <v>75</v>
      </c>
      <c r="B87" s="11"/>
      <c r="C87" s="48">
        <v>0</v>
      </c>
      <c r="D87" s="47">
        <f t="shared" ref="D87:D93" si="9">B87*C87</f>
        <v>0</v>
      </c>
    </row>
    <row r="88" spans="1:4" x14ac:dyDescent="0.3">
      <c r="A88" s="10" t="s">
        <v>76</v>
      </c>
      <c r="B88" s="11"/>
      <c r="C88" s="48">
        <v>0</v>
      </c>
      <c r="D88" s="47">
        <f t="shared" si="9"/>
        <v>0</v>
      </c>
    </row>
    <row r="89" spans="1:4" x14ac:dyDescent="0.3">
      <c r="A89" s="10" t="s">
        <v>77</v>
      </c>
      <c r="B89" s="11">
        <v>3</v>
      </c>
      <c r="C89" s="48">
        <v>0</v>
      </c>
      <c r="D89" s="47">
        <f t="shared" si="9"/>
        <v>0</v>
      </c>
    </row>
    <row r="90" spans="1:4" x14ac:dyDescent="0.3">
      <c r="A90" s="10" t="s">
        <v>78</v>
      </c>
      <c r="B90" s="11"/>
      <c r="C90" s="48">
        <v>0</v>
      </c>
      <c r="D90" s="47">
        <f t="shared" si="9"/>
        <v>0</v>
      </c>
    </row>
    <row r="91" spans="1:4" x14ac:dyDescent="0.3">
      <c r="A91" s="10" t="s">
        <v>79</v>
      </c>
      <c r="B91" s="11"/>
      <c r="C91" s="48">
        <v>0</v>
      </c>
      <c r="D91" s="47">
        <f t="shared" si="9"/>
        <v>0</v>
      </c>
    </row>
    <row r="92" spans="1:4" x14ac:dyDescent="0.3">
      <c r="A92" s="69" t="s">
        <v>219</v>
      </c>
      <c r="B92" s="76"/>
      <c r="C92" s="48">
        <v>0</v>
      </c>
      <c r="D92" s="47">
        <f t="shared" si="9"/>
        <v>0</v>
      </c>
    </row>
    <row r="93" spans="1:4" ht="19.5" thickBot="1" x14ac:dyDescent="0.35">
      <c r="A93" s="14" t="s">
        <v>80</v>
      </c>
      <c r="B93" s="15"/>
      <c r="C93" s="56">
        <v>0</v>
      </c>
      <c r="D93" s="57">
        <f t="shared" si="9"/>
        <v>0</v>
      </c>
    </row>
    <row r="94" spans="1:4" x14ac:dyDescent="0.3">
      <c r="A94" s="5"/>
      <c r="B94" s="25"/>
      <c r="C94" s="2"/>
      <c r="D94" s="3"/>
    </row>
    <row r="95" spans="1:4" ht="19.5" thickBot="1" x14ac:dyDescent="0.35">
      <c r="A95" s="5"/>
      <c r="B95" s="25"/>
      <c r="C95" s="2"/>
      <c r="D95" s="3"/>
    </row>
    <row r="96" spans="1:4" x14ac:dyDescent="0.3">
      <c r="A96" s="6" t="s">
        <v>81</v>
      </c>
      <c r="B96" s="19"/>
      <c r="C96" s="20"/>
      <c r="D96" s="37"/>
    </row>
    <row r="97" spans="1:4" x14ac:dyDescent="0.3">
      <c r="A97" s="10" t="s">
        <v>82</v>
      </c>
      <c r="B97" s="11"/>
      <c r="C97" s="48">
        <v>0</v>
      </c>
      <c r="D97" s="47">
        <f t="shared" ref="D97:D163" si="10">B97*C97</f>
        <v>0</v>
      </c>
    </row>
    <row r="98" spans="1:4" x14ac:dyDescent="0.3">
      <c r="A98" s="10" t="s">
        <v>83</v>
      </c>
      <c r="B98" s="11"/>
      <c r="C98" s="48">
        <v>0</v>
      </c>
      <c r="D98" s="47">
        <f t="shared" si="10"/>
        <v>0</v>
      </c>
    </row>
    <row r="99" spans="1:4" x14ac:dyDescent="0.3">
      <c r="A99" s="10" t="s">
        <v>227</v>
      </c>
      <c r="B99" s="11"/>
      <c r="C99" s="48">
        <v>0</v>
      </c>
      <c r="D99" s="47">
        <f t="shared" si="10"/>
        <v>0</v>
      </c>
    </row>
    <row r="100" spans="1:4" x14ac:dyDescent="0.3">
      <c r="A100" s="10" t="s">
        <v>84</v>
      </c>
      <c r="B100" s="11"/>
      <c r="C100" s="48">
        <v>0</v>
      </c>
      <c r="D100" s="47">
        <f t="shared" si="10"/>
        <v>0</v>
      </c>
    </row>
    <row r="101" spans="1:4" x14ac:dyDescent="0.3">
      <c r="A101" s="10" t="s">
        <v>85</v>
      </c>
      <c r="B101" s="11"/>
      <c r="C101" s="48">
        <v>0</v>
      </c>
      <c r="D101" s="47">
        <f t="shared" si="10"/>
        <v>0</v>
      </c>
    </row>
    <row r="102" spans="1:4" ht="19.5" thickBot="1" x14ac:dyDescent="0.35">
      <c r="A102" s="14" t="s">
        <v>86</v>
      </c>
      <c r="B102" s="15"/>
      <c r="C102" s="56">
        <v>0</v>
      </c>
      <c r="D102" s="57">
        <f t="shared" si="10"/>
        <v>0</v>
      </c>
    </row>
    <row r="103" spans="1:4" ht="19.5" thickBot="1" x14ac:dyDescent="0.35">
      <c r="A103" s="55"/>
      <c r="B103" s="25"/>
      <c r="C103" s="2"/>
      <c r="D103" s="58"/>
    </row>
    <row r="104" spans="1:4" x14ac:dyDescent="0.3">
      <c r="A104" s="6" t="s">
        <v>87</v>
      </c>
      <c r="B104" s="19"/>
      <c r="C104" s="20"/>
      <c r="D104" s="59"/>
    </row>
    <row r="105" spans="1:4" x14ac:dyDescent="0.3">
      <c r="A105" s="10" t="s">
        <v>88</v>
      </c>
      <c r="B105" s="11"/>
      <c r="C105" s="48">
        <v>0</v>
      </c>
      <c r="D105" s="47">
        <f t="shared" si="10"/>
        <v>0</v>
      </c>
    </row>
    <row r="106" spans="1:4" x14ac:dyDescent="0.3">
      <c r="A106" s="10" t="s">
        <v>89</v>
      </c>
      <c r="B106" s="11"/>
      <c r="C106" s="48">
        <v>0</v>
      </c>
      <c r="D106" s="47">
        <f t="shared" si="10"/>
        <v>0</v>
      </c>
    </row>
    <row r="107" spans="1:4" x14ac:dyDescent="0.3">
      <c r="A107" s="10" t="s">
        <v>90</v>
      </c>
      <c r="B107" s="11"/>
      <c r="C107" s="48">
        <v>0</v>
      </c>
      <c r="D107" s="47">
        <f t="shared" si="10"/>
        <v>0</v>
      </c>
    </row>
    <row r="108" spans="1:4" x14ac:dyDescent="0.3">
      <c r="A108" s="10" t="s">
        <v>91</v>
      </c>
      <c r="B108" s="11"/>
      <c r="C108" s="48">
        <v>0</v>
      </c>
      <c r="D108" s="47">
        <f t="shared" si="10"/>
        <v>0</v>
      </c>
    </row>
    <row r="109" spans="1:4" x14ac:dyDescent="0.3">
      <c r="A109" s="10" t="s">
        <v>92</v>
      </c>
      <c r="B109" s="11"/>
      <c r="C109" s="48">
        <v>0</v>
      </c>
      <c r="D109" s="47">
        <f t="shared" si="10"/>
        <v>0</v>
      </c>
    </row>
    <row r="110" spans="1:4" ht="19.5" thickBot="1" x14ac:dyDescent="0.35">
      <c r="A110" s="14" t="s">
        <v>93</v>
      </c>
      <c r="B110" s="15"/>
      <c r="C110" s="56">
        <v>0</v>
      </c>
      <c r="D110" s="57">
        <f t="shared" si="10"/>
        <v>0</v>
      </c>
    </row>
    <row r="111" spans="1:4" ht="19.5" thickBot="1" x14ac:dyDescent="0.35">
      <c r="A111" s="55"/>
      <c r="B111" s="25"/>
      <c r="C111" s="2"/>
      <c r="D111" s="58"/>
    </row>
    <row r="112" spans="1:4" x14ac:dyDescent="0.3">
      <c r="A112" s="6" t="s">
        <v>94</v>
      </c>
      <c r="B112" s="19"/>
      <c r="C112" s="20"/>
      <c r="D112" s="59"/>
    </row>
    <row r="113" spans="1:4" x14ac:dyDescent="0.3">
      <c r="A113" s="10" t="s">
        <v>95</v>
      </c>
      <c r="B113" s="11"/>
      <c r="C113" s="48">
        <v>0</v>
      </c>
      <c r="D113" s="47">
        <f t="shared" si="10"/>
        <v>0</v>
      </c>
    </row>
    <row r="114" spans="1:4" x14ac:dyDescent="0.3">
      <c r="A114" s="10" t="s">
        <v>96</v>
      </c>
      <c r="B114" s="11"/>
      <c r="C114" s="48">
        <v>0</v>
      </c>
      <c r="D114" s="47">
        <f t="shared" si="10"/>
        <v>0</v>
      </c>
    </row>
    <row r="115" spans="1:4" x14ac:dyDescent="0.3">
      <c r="A115" s="10" t="s">
        <v>97</v>
      </c>
      <c r="B115" s="11"/>
      <c r="C115" s="48">
        <v>0</v>
      </c>
      <c r="D115" s="47">
        <f t="shared" si="10"/>
        <v>0</v>
      </c>
    </row>
    <row r="116" spans="1:4" x14ac:dyDescent="0.3">
      <c r="A116" s="10" t="s">
        <v>98</v>
      </c>
      <c r="B116" s="11"/>
      <c r="C116" s="48">
        <v>0</v>
      </c>
      <c r="D116" s="47">
        <f t="shared" si="10"/>
        <v>0</v>
      </c>
    </row>
    <row r="117" spans="1:4" x14ac:dyDescent="0.3">
      <c r="A117" s="10" t="s">
        <v>99</v>
      </c>
      <c r="B117" s="11"/>
      <c r="C117" s="48">
        <v>0</v>
      </c>
      <c r="D117" s="47">
        <f t="shared" si="10"/>
        <v>0</v>
      </c>
    </row>
    <row r="118" spans="1:4" x14ac:dyDescent="0.3">
      <c r="A118" s="10" t="s">
        <v>100</v>
      </c>
      <c r="B118" s="11"/>
      <c r="C118" s="48">
        <v>0</v>
      </c>
      <c r="D118" s="47">
        <f t="shared" si="10"/>
        <v>0</v>
      </c>
    </row>
    <row r="119" spans="1:4" x14ac:dyDescent="0.3">
      <c r="A119" s="10" t="s">
        <v>101</v>
      </c>
      <c r="B119" s="11"/>
      <c r="C119" s="48">
        <v>0</v>
      </c>
      <c r="D119" s="47">
        <f t="shared" si="10"/>
        <v>0</v>
      </c>
    </row>
    <row r="120" spans="1:4" ht="19.5" thickBot="1" x14ac:dyDescent="0.35">
      <c r="A120" s="14" t="s">
        <v>102</v>
      </c>
      <c r="B120" s="15"/>
      <c r="C120" s="56">
        <v>0</v>
      </c>
      <c r="D120" s="57">
        <f t="shared" si="10"/>
        <v>0</v>
      </c>
    </row>
    <row r="121" spans="1:4" ht="19.5" thickBot="1" x14ac:dyDescent="0.35">
      <c r="A121" s="55"/>
      <c r="B121" s="25"/>
      <c r="C121" s="2"/>
      <c r="D121" s="58"/>
    </row>
    <row r="122" spans="1:4" x14ac:dyDescent="0.3">
      <c r="A122" s="6" t="s">
        <v>103</v>
      </c>
      <c r="B122" s="19"/>
      <c r="C122" s="20"/>
      <c r="D122" s="59"/>
    </row>
    <row r="123" spans="1:4" x14ac:dyDescent="0.3">
      <c r="A123" s="10" t="s">
        <v>104</v>
      </c>
      <c r="B123" s="11"/>
      <c r="C123" s="48">
        <v>0</v>
      </c>
      <c r="D123" s="47">
        <f t="shared" si="10"/>
        <v>0</v>
      </c>
    </row>
    <row r="124" spans="1:4" x14ac:dyDescent="0.3">
      <c r="A124" s="10" t="s">
        <v>105</v>
      </c>
      <c r="B124" s="11">
        <v>1</v>
      </c>
      <c r="C124" s="48">
        <v>0</v>
      </c>
      <c r="D124" s="47">
        <f t="shared" si="10"/>
        <v>0</v>
      </c>
    </row>
    <row r="125" spans="1:4" x14ac:dyDescent="0.3">
      <c r="A125" s="10" t="s">
        <v>106</v>
      </c>
      <c r="B125" s="11">
        <v>1</v>
      </c>
      <c r="C125" s="48">
        <v>0</v>
      </c>
      <c r="D125" s="47">
        <f t="shared" si="10"/>
        <v>0</v>
      </c>
    </row>
    <row r="126" spans="1:4" x14ac:dyDescent="0.3">
      <c r="A126" s="10" t="s">
        <v>107</v>
      </c>
      <c r="B126" s="11">
        <v>1</v>
      </c>
      <c r="C126" s="48">
        <v>0</v>
      </c>
      <c r="D126" s="47">
        <f t="shared" si="10"/>
        <v>0</v>
      </c>
    </row>
    <row r="127" spans="1:4" x14ac:dyDescent="0.3">
      <c r="A127" s="10" t="s">
        <v>108</v>
      </c>
      <c r="B127" s="11">
        <v>1</v>
      </c>
      <c r="C127" s="48">
        <v>0</v>
      </c>
      <c r="D127" s="47">
        <f t="shared" si="10"/>
        <v>0</v>
      </c>
    </row>
    <row r="128" spans="1:4" x14ac:dyDescent="0.3">
      <c r="A128" s="10" t="s">
        <v>109</v>
      </c>
      <c r="B128" s="11">
        <v>1</v>
      </c>
      <c r="C128" s="48">
        <v>0</v>
      </c>
      <c r="D128" s="47">
        <f t="shared" si="10"/>
        <v>0</v>
      </c>
    </row>
    <row r="129" spans="1:4" x14ac:dyDescent="0.3">
      <c r="A129" s="10" t="s">
        <v>110</v>
      </c>
      <c r="B129" s="11"/>
      <c r="C129" s="48">
        <v>0</v>
      </c>
      <c r="D129" s="47">
        <f t="shared" si="10"/>
        <v>0</v>
      </c>
    </row>
    <row r="130" spans="1:4" x14ac:dyDescent="0.3">
      <c r="A130" s="10" t="s">
        <v>111</v>
      </c>
      <c r="B130" s="11"/>
      <c r="C130" s="48">
        <v>0</v>
      </c>
      <c r="D130" s="47">
        <f t="shared" si="10"/>
        <v>0</v>
      </c>
    </row>
    <row r="131" spans="1:4" x14ac:dyDescent="0.3">
      <c r="A131" s="10" t="s">
        <v>112</v>
      </c>
      <c r="B131" s="11">
        <v>1</v>
      </c>
      <c r="C131" s="48">
        <v>0</v>
      </c>
      <c r="D131" s="47">
        <f t="shared" si="10"/>
        <v>0</v>
      </c>
    </row>
    <row r="132" spans="1:4" x14ac:dyDescent="0.3">
      <c r="A132" s="10" t="s">
        <v>113</v>
      </c>
      <c r="B132" s="11"/>
      <c r="C132" s="48">
        <v>0</v>
      </c>
      <c r="D132" s="47">
        <f t="shared" si="10"/>
        <v>0</v>
      </c>
    </row>
    <row r="133" spans="1:4" x14ac:dyDescent="0.3">
      <c r="A133" s="10" t="s">
        <v>114</v>
      </c>
      <c r="B133" s="11"/>
      <c r="C133" s="48">
        <v>0</v>
      </c>
      <c r="D133" s="47">
        <f t="shared" si="10"/>
        <v>0</v>
      </c>
    </row>
    <row r="134" spans="1:4" ht="19.5" thickBot="1" x14ac:dyDescent="0.35">
      <c r="A134" s="14" t="s">
        <v>115</v>
      </c>
      <c r="B134" s="15"/>
      <c r="C134" s="56">
        <v>0</v>
      </c>
      <c r="D134" s="57">
        <f t="shared" si="10"/>
        <v>0</v>
      </c>
    </row>
    <row r="135" spans="1:4" x14ac:dyDescent="0.3">
      <c r="A135" s="5"/>
      <c r="B135" s="25"/>
      <c r="C135" s="2"/>
      <c r="D135" s="58"/>
    </row>
    <row r="136" spans="1:4" ht="19.5" thickBot="1" x14ac:dyDescent="0.35">
      <c r="A136" s="5"/>
      <c r="B136" s="25"/>
      <c r="C136" s="2"/>
      <c r="D136" s="58"/>
    </row>
    <row r="137" spans="1:4" x14ac:dyDescent="0.3">
      <c r="A137" s="6" t="s">
        <v>116</v>
      </c>
      <c r="B137" s="24"/>
      <c r="C137" s="8"/>
      <c r="D137" s="59"/>
    </row>
    <row r="138" spans="1:4" x14ac:dyDescent="0.3">
      <c r="A138" s="10" t="s">
        <v>117</v>
      </c>
      <c r="B138" s="18">
        <v>2</v>
      </c>
      <c r="C138" s="48">
        <v>0</v>
      </c>
      <c r="D138" s="47">
        <f t="shared" si="10"/>
        <v>0</v>
      </c>
    </row>
    <row r="139" spans="1:4" x14ac:dyDescent="0.3">
      <c r="A139" s="10" t="s">
        <v>118</v>
      </c>
      <c r="B139" s="18">
        <v>2</v>
      </c>
      <c r="C139" s="48">
        <v>0</v>
      </c>
      <c r="D139" s="47">
        <f t="shared" si="10"/>
        <v>0</v>
      </c>
    </row>
    <row r="140" spans="1:4" x14ac:dyDescent="0.3">
      <c r="A140" s="10" t="s">
        <v>119</v>
      </c>
      <c r="B140" s="18">
        <v>1</v>
      </c>
      <c r="C140" s="48">
        <v>0</v>
      </c>
      <c r="D140" s="47">
        <f t="shared" si="10"/>
        <v>0</v>
      </c>
    </row>
    <row r="141" spans="1:4" x14ac:dyDescent="0.3">
      <c r="A141" s="10" t="s">
        <v>120</v>
      </c>
      <c r="B141" s="18">
        <v>1</v>
      </c>
      <c r="C141" s="48">
        <v>0</v>
      </c>
      <c r="D141" s="47">
        <f t="shared" si="10"/>
        <v>0</v>
      </c>
    </row>
    <row r="142" spans="1:4" x14ac:dyDescent="0.3">
      <c r="A142" s="10" t="s">
        <v>121</v>
      </c>
      <c r="B142" s="18">
        <v>1</v>
      </c>
      <c r="C142" s="48">
        <v>0</v>
      </c>
      <c r="D142" s="47">
        <f t="shared" si="10"/>
        <v>0</v>
      </c>
    </row>
    <row r="143" spans="1:4" x14ac:dyDescent="0.3">
      <c r="A143" s="69" t="s">
        <v>122</v>
      </c>
      <c r="B143" s="78">
        <v>2</v>
      </c>
      <c r="C143" s="48">
        <v>0</v>
      </c>
      <c r="D143" s="77">
        <f t="shared" si="10"/>
        <v>0</v>
      </c>
    </row>
    <row r="144" spans="1:4" x14ac:dyDescent="0.3">
      <c r="A144" s="79" t="s">
        <v>220</v>
      </c>
      <c r="B144" s="78">
        <v>1</v>
      </c>
      <c r="C144" s="48">
        <v>0</v>
      </c>
      <c r="D144" s="77"/>
    </row>
    <row r="145" spans="1:4" ht="19.5" thickBot="1" x14ac:dyDescent="0.35">
      <c r="A145" s="4" t="s">
        <v>221</v>
      </c>
      <c r="B145" s="22"/>
      <c r="C145" s="56">
        <v>0</v>
      </c>
      <c r="D145" s="57">
        <f t="shared" si="10"/>
        <v>0</v>
      </c>
    </row>
    <row r="146" spans="1:4" ht="19.5" thickBot="1" x14ac:dyDescent="0.35">
      <c r="A146" s="55"/>
      <c r="B146" s="1"/>
      <c r="C146" s="2"/>
      <c r="D146" s="58"/>
    </row>
    <row r="147" spans="1:4" x14ac:dyDescent="0.3">
      <c r="A147" s="6" t="s">
        <v>123</v>
      </c>
      <c r="B147" s="19"/>
      <c r="C147" s="20"/>
      <c r="D147" s="59"/>
    </row>
    <row r="148" spans="1:4" x14ac:dyDescent="0.3">
      <c r="A148" s="10" t="s">
        <v>124</v>
      </c>
      <c r="B148" s="11">
        <v>2</v>
      </c>
      <c r="C148" s="48">
        <v>0</v>
      </c>
      <c r="D148" s="47">
        <f t="shared" si="10"/>
        <v>0</v>
      </c>
    </row>
    <row r="149" spans="1:4" x14ac:dyDescent="0.3">
      <c r="A149" s="10" t="s">
        <v>125</v>
      </c>
      <c r="B149" s="11">
        <v>2</v>
      </c>
      <c r="C149" s="48">
        <v>0</v>
      </c>
      <c r="D149" s="47">
        <f t="shared" si="10"/>
        <v>0</v>
      </c>
    </row>
    <row r="150" spans="1:4" x14ac:dyDescent="0.3">
      <c r="A150" s="10" t="s">
        <v>126</v>
      </c>
      <c r="B150" s="11">
        <v>2</v>
      </c>
      <c r="C150" s="48">
        <v>0</v>
      </c>
      <c r="D150" s="47">
        <f t="shared" si="10"/>
        <v>0</v>
      </c>
    </row>
    <row r="151" spans="1:4" x14ac:dyDescent="0.3">
      <c r="A151" s="10" t="s">
        <v>127</v>
      </c>
      <c r="B151" s="11">
        <v>1</v>
      </c>
      <c r="C151" s="48">
        <v>0</v>
      </c>
      <c r="D151" s="47">
        <f t="shared" si="10"/>
        <v>0</v>
      </c>
    </row>
    <row r="152" spans="1:4" x14ac:dyDescent="0.3">
      <c r="A152" s="10" t="s">
        <v>128</v>
      </c>
      <c r="B152" s="11">
        <v>1</v>
      </c>
      <c r="C152" s="48">
        <v>0</v>
      </c>
      <c r="D152" s="47">
        <f t="shared" si="10"/>
        <v>0</v>
      </c>
    </row>
    <row r="153" spans="1:4" ht="19.5" thickBot="1" x14ac:dyDescent="0.35">
      <c r="A153" s="14" t="s">
        <v>129</v>
      </c>
      <c r="B153" s="15"/>
      <c r="C153" s="56">
        <v>0</v>
      </c>
      <c r="D153" s="57">
        <f t="shared" si="10"/>
        <v>0</v>
      </c>
    </row>
    <row r="154" spans="1:4" ht="19.5" thickBot="1" x14ac:dyDescent="0.35">
      <c r="A154" s="55"/>
      <c r="B154" s="16"/>
      <c r="C154" s="2"/>
      <c r="D154" s="58"/>
    </row>
    <row r="155" spans="1:4" x14ac:dyDescent="0.3">
      <c r="A155" s="6" t="s">
        <v>130</v>
      </c>
      <c r="B155" s="19"/>
      <c r="C155" s="20"/>
      <c r="D155" s="59"/>
    </row>
    <row r="156" spans="1:4" x14ac:dyDescent="0.3">
      <c r="A156" s="10" t="s">
        <v>131</v>
      </c>
      <c r="B156" s="11"/>
      <c r="C156" s="48">
        <v>0</v>
      </c>
      <c r="D156" s="47">
        <f t="shared" si="10"/>
        <v>0</v>
      </c>
    </row>
    <row r="157" spans="1:4" x14ac:dyDescent="0.3">
      <c r="A157" s="10" t="s">
        <v>132</v>
      </c>
      <c r="B157" s="11"/>
      <c r="C157" s="48">
        <v>0</v>
      </c>
      <c r="D157" s="47">
        <f t="shared" si="10"/>
        <v>0</v>
      </c>
    </row>
    <row r="158" spans="1:4" x14ac:dyDescent="0.3">
      <c r="A158" s="10" t="s">
        <v>133</v>
      </c>
      <c r="B158" s="11"/>
      <c r="C158" s="48">
        <v>0</v>
      </c>
      <c r="D158" s="47">
        <f t="shared" si="10"/>
        <v>0</v>
      </c>
    </row>
    <row r="159" spans="1:4" x14ac:dyDescent="0.3">
      <c r="A159" s="10" t="s">
        <v>134</v>
      </c>
      <c r="B159" s="11"/>
      <c r="C159" s="48">
        <v>0</v>
      </c>
      <c r="D159" s="47">
        <f t="shared" si="10"/>
        <v>0</v>
      </c>
    </row>
    <row r="160" spans="1:4" ht="19.5" thickBot="1" x14ac:dyDescent="0.35">
      <c r="A160" s="14" t="s">
        <v>135</v>
      </c>
      <c r="B160" s="15"/>
      <c r="C160" s="56">
        <v>0</v>
      </c>
      <c r="D160" s="57">
        <f t="shared" si="10"/>
        <v>0</v>
      </c>
    </row>
    <row r="161" spans="1:4" ht="19.5" thickBot="1" x14ac:dyDescent="0.35">
      <c r="A161" s="5"/>
      <c r="B161" s="16"/>
      <c r="C161" s="2"/>
      <c r="D161" s="58"/>
    </row>
    <row r="162" spans="1:4" x14ac:dyDescent="0.3">
      <c r="A162" s="6" t="s">
        <v>136</v>
      </c>
      <c r="B162" s="46"/>
      <c r="C162" s="74"/>
      <c r="D162" s="59"/>
    </row>
    <row r="163" spans="1:4" x14ac:dyDescent="0.3">
      <c r="A163" s="10" t="s">
        <v>137</v>
      </c>
      <c r="B163" s="11"/>
      <c r="C163" s="48">
        <v>0</v>
      </c>
      <c r="D163" s="47">
        <f t="shared" si="10"/>
        <v>0</v>
      </c>
    </row>
    <row r="164" spans="1:4" x14ac:dyDescent="0.3">
      <c r="A164" s="10" t="s">
        <v>138</v>
      </c>
      <c r="B164" s="11">
        <v>6</v>
      </c>
      <c r="C164" s="48">
        <v>0</v>
      </c>
      <c r="D164" s="47">
        <f t="shared" ref="D164:D242" si="11">B164*C164</f>
        <v>0</v>
      </c>
    </row>
    <row r="165" spans="1:4" x14ac:dyDescent="0.3">
      <c r="A165" s="10" t="s">
        <v>139</v>
      </c>
      <c r="B165" s="11"/>
      <c r="C165" s="48">
        <v>0</v>
      </c>
      <c r="D165" s="47">
        <f t="shared" si="11"/>
        <v>0</v>
      </c>
    </row>
    <row r="166" spans="1:4" x14ac:dyDescent="0.3">
      <c r="A166" s="10" t="s">
        <v>140</v>
      </c>
      <c r="B166" s="11">
        <v>4</v>
      </c>
      <c r="C166" s="48">
        <v>0</v>
      </c>
      <c r="D166" s="47">
        <f t="shared" si="11"/>
        <v>0</v>
      </c>
    </row>
    <row r="167" spans="1:4" x14ac:dyDescent="0.3">
      <c r="A167" s="10" t="s">
        <v>141</v>
      </c>
      <c r="B167" s="11">
        <v>2</v>
      </c>
      <c r="C167" s="48">
        <v>0</v>
      </c>
      <c r="D167" s="47">
        <f t="shared" si="11"/>
        <v>0</v>
      </c>
    </row>
    <row r="168" spans="1:4" ht="19.5" thickBot="1" x14ac:dyDescent="0.35">
      <c r="A168" s="14" t="s">
        <v>142</v>
      </c>
      <c r="B168" s="15">
        <v>2</v>
      </c>
      <c r="C168" s="56">
        <v>0</v>
      </c>
      <c r="D168" s="57">
        <f t="shared" si="11"/>
        <v>0</v>
      </c>
    </row>
    <row r="169" spans="1:4" ht="19.5" thickBot="1" x14ac:dyDescent="0.35">
      <c r="A169" s="55"/>
      <c r="B169" s="16"/>
      <c r="C169" s="2"/>
      <c r="D169" s="58"/>
    </row>
    <row r="170" spans="1:4" x14ac:dyDescent="0.3">
      <c r="A170" s="6" t="s">
        <v>143</v>
      </c>
      <c r="B170" s="46"/>
      <c r="C170" s="20"/>
      <c r="D170" s="59"/>
    </row>
    <row r="171" spans="1:4" x14ac:dyDescent="0.3">
      <c r="A171" s="10" t="s">
        <v>137</v>
      </c>
      <c r="B171" s="11"/>
      <c r="C171" s="48">
        <v>0</v>
      </c>
      <c r="D171" s="47">
        <f t="shared" si="11"/>
        <v>0</v>
      </c>
    </row>
    <row r="172" spans="1:4" x14ac:dyDescent="0.3">
      <c r="A172" s="10" t="s">
        <v>138</v>
      </c>
      <c r="B172" s="11"/>
      <c r="C172" s="48">
        <v>0</v>
      </c>
      <c r="D172" s="47">
        <f t="shared" si="11"/>
        <v>0</v>
      </c>
    </row>
    <row r="173" spans="1:4" x14ac:dyDescent="0.3">
      <c r="A173" s="10" t="s">
        <v>139</v>
      </c>
      <c r="B173" s="11"/>
      <c r="C173" s="48">
        <v>0</v>
      </c>
      <c r="D173" s="47">
        <f t="shared" si="11"/>
        <v>0</v>
      </c>
    </row>
    <row r="174" spans="1:4" x14ac:dyDescent="0.3">
      <c r="A174" s="10" t="s">
        <v>144</v>
      </c>
      <c r="B174" s="11">
        <v>2</v>
      </c>
      <c r="C174" s="48">
        <v>0</v>
      </c>
      <c r="D174" s="47">
        <f t="shared" si="11"/>
        <v>0</v>
      </c>
    </row>
    <row r="175" spans="1:4" x14ac:dyDescent="0.3">
      <c r="A175" s="10" t="s">
        <v>141</v>
      </c>
      <c r="B175" s="11">
        <v>2</v>
      </c>
      <c r="C175" s="48">
        <v>0</v>
      </c>
      <c r="D175" s="47">
        <f t="shared" si="11"/>
        <v>0</v>
      </c>
    </row>
    <row r="176" spans="1:4" ht="19.5" thickBot="1" x14ac:dyDescent="0.35">
      <c r="A176" s="14" t="s">
        <v>142</v>
      </c>
      <c r="B176" s="15">
        <v>2</v>
      </c>
      <c r="C176" s="56">
        <v>0</v>
      </c>
      <c r="D176" s="57">
        <f t="shared" si="11"/>
        <v>0</v>
      </c>
    </row>
    <row r="177" spans="1:4" ht="19.5" thickBot="1" x14ac:dyDescent="0.35">
      <c r="A177" s="55"/>
      <c r="B177" s="16"/>
      <c r="C177" s="2"/>
      <c r="D177" s="60"/>
    </row>
    <row r="178" spans="1:4" x14ac:dyDescent="0.3">
      <c r="A178" s="6" t="s">
        <v>145</v>
      </c>
      <c r="B178" s="21"/>
      <c r="C178" s="20"/>
      <c r="D178" s="59"/>
    </row>
    <row r="179" spans="1:4" x14ac:dyDescent="0.3">
      <c r="A179" s="10" t="s">
        <v>146</v>
      </c>
      <c r="B179" s="18"/>
      <c r="C179" s="48">
        <v>0</v>
      </c>
      <c r="D179" s="47">
        <f t="shared" si="11"/>
        <v>0</v>
      </c>
    </row>
    <row r="180" spans="1:4" x14ac:dyDescent="0.3">
      <c r="A180" s="10" t="s">
        <v>147</v>
      </c>
      <c r="B180" s="18"/>
      <c r="C180" s="48">
        <v>0</v>
      </c>
      <c r="D180" s="47">
        <f t="shared" si="11"/>
        <v>0</v>
      </c>
    </row>
    <row r="181" spans="1:4" x14ac:dyDescent="0.3">
      <c r="A181" s="10" t="s">
        <v>148</v>
      </c>
      <c r="B181" s="18"/>
      <c r="C181" s="48">
        <v>0</v>
      </c>
      <c r="D181" s="47">
        <f t="shared" si="11"/>
        <v>0</v>
      </c>
    </row>
    <row r="182" spans="1:4" x14ac:dyDescent="0.3">
      <c r="A182" s="10" t="s">
        <v>149</v>
      </c>
      <c r="B182" s="18"/>
      <c r="C182" s="48">
        <v>0</v>
      </c>
      <c r="D182" s="47">
        <f t="shared" si="11"/>
        <v>0</v>
      </c>
    </row>
    <row r="183" spans="1:4" x14ac:dyDescent="0.3">
      <c r="A183" s="10" t="s">
        <v>150</v>
      </c>
      <c r="B183" s="18"/>
      <c r="C183" s="48">
        <v>0</v>
      </c>
      <c r="D183" s="47">
        <f t="shared" si="11"/>
        <v>0</v>
      </c>
    </row>
    <row r="184" spans="1:4" ht="19.5" thickBot="1" x14ac:dyDescent="0.35">
      <c r="A184" s="39" t="s">
        <v>151</v>
      </c>
      <c r="B184" s="64"/>
      <c r="C184" s="65">
        <v>0</v>
      </c>
      <c r="D184" s="57">
        <f t="shared" si="11"/>
        <v>0</v>
      </c>
    </row>
    <row r="185" spans="1:4" x14ac:dyDescent="0.3">
      <c r="A185" s="5"/>
      <c r="B185" s="1"/>
      <c r="C185" s="63"/>
      <c r="D185" s="58"/>
    </row>
    <row r="186" spans="1:4" ht="19.5" thickBot="1" x14ac:dyDescent="0.35">
      <c r="A186" s="5"/>
      <c r="B186" s="25"/>
      <c r="C186" s="2"/>
      <c r="D186" s="58"/>
    </row>
    <row r="187" spans="1:4" x14ac:dyDescent="0.3">
      <c r="A187" s="6" t="s">
        <v>184</v>
      </c>
      <c r="B187" s="66"/>
      <c r="C187" s="67"/>
      <c r="D187" s="59"/>
    </row>
    <row r="188" spans="1:4" x14ac:dyDescent="0.3">
      <c r="A188" s="38" t="s">
        <v>153</v>
      </c>
      <c r="B188" s="11">
        <v>1</v>
      </c>
      <c r="C188" s="48">
        <v>0</v>
      </c>
      <c r="D188" s="47">
        <f t="shared" si="11"/>
        <v>0</v>
      </c>
    </row>
    <row r="189" spans="1:4" x14ac:dyDescent="0.3">
      <c r="A189" s="10" t="s">
        <v>154</v>
      </c>
      <c r="B189" s="11">
        <v>2</v>
      </c>
      <c r="C189" s="48">
        <v>0</v>
      </c>
      <c r="D189" s="47">
        <f t="shared" si="11"/>
        <v>0</v>
      </c>
    </row>
    <row r="190" spans="1:4" x14ac:dyDescent="0.3">
      <c r="A190" s="10" t="s">
        <v>155</v>
      </c>
      <c r="B190" s="11">
        <v>2</v>
      </c>
      <c r="C190" s="48">
        <v>0</v>
      </c>
      <c r="D190" s="47">
        <f t="shared" si="11"/>
        <v>0</v>
      </c>
    </row>
    <row r="191" spans="1:4" x14ac:dyDescent="0.3">
      <c r="A191" s="10" t="s">
        <v>156</v>
      </c>
      <c r="B191" s="11"/>
      <c r="C191" s="48">
        <v>0</v>
      </c>
      <c r="D191" s="47">
        <f t="shared" si="11"/>
        <v>0</v>
      </c>
    </row>
    <row r="192" spans="1:4" x14ac:dyDescent="0.3">
      <c r="A192" s="10" t="s">
        <v>157</v>
      </c>
      <c r="B192" s="11">
        <v>2</v>
      </c>
      <c r="C192" s="48">
        <v>0</v>
      </c>
      <c r="D192" s="47">
        <f t="shared" si="11"/>
        <v>0</v>
      </c>
    </row>
    <row r="193" spans="1:4" ht="19.5" thickBot="1" x14ac:dyDescent="0.35">
      <c r="A193" s="14" t="s">
        <v>158</v>
      </c>
      <c r="B193" s="15">
        <v>1</v>
      </c>
      <c r="C193" s="56">
        <v>0</v>
      </c>
      <c r="D193" s="57">
        <f t="shared" si="11"/>
        <v>0</v>
      </c>
    </row>
    <row r="194" spans="1:4" ht="19.5" thickBot="1" x14ac:dyDescent="0.35">
      <c r="A194" s="55"/>
      <c r="B194" s="16"/>
      <c r="C194" s="2"/>
      <c r="D194" s="58"/>
    </row>
    <row r="195" spans="1:4" x14ac:dyDescent="0.3">
      <c r="A195" s="6" t="s">
        <v>159</v>
      </c>
      <c r="B195" s="7"/>
      <c r="C195" s="8"/>
      <c r="D195" s="59"/>
    </row>
    <row r="196" spans="1:4" x14ac:dyDescent="0.3">
      <c r="A196" s="10" t="s">
        <v>160</v>
      </c>
      <c r="B196" s="18"/>
      <c r="C196" s="48">
        <v>0</v>
      </c>
      <c r="D196" s="47">
        <f t="shared" si="11"/>
        <v>0</v>
      </c>
    </row>
    <row r="197" spans="1:4" x14ac:dyDescent="0.3">
      <c r="A197" s="10" t="s">
        <v>161</v>
      </c>
      <c r="B197" s="18">
        <v>1</v>
      </c>
      <c r="C197" s="48">
        <v>0</v>
      </c>
      <c r="D197" s="47">
        <f t="shared" si="11"/>
        <v>0</v>
      </c>
    </row>
    <row r="198" spans="1:4" ht="19.5" thickBot="1" x14ac:dyDescent="0.35">
      <c r="A198" s="14" t="s">
        <v>162</v>
      </c>
      <c r="B198" s="22"/>
      <c r="C198" s="56">
        <v>0</v>
      </c>
      <c r="D198" s="57">
        <f t="shared" si="11"/>
        <v>0</v>
      </c>
    </row>
    <row r="199" spans="1:4" ht="19.5" thickBot="1" x14ac:dyDescent="0.35">
      <c r="A199" s="62"/>
      <c r="B199" s="23"/>
      <c r="C199" s="61"/>
      <c r="D199" s="58"/>
    </row>
    <row r="200" spans="1:4" x14ac:dyDescent="0.3">
      <c r="A200" s="6" t="s">
        <v>217</v>
      </c>
      <c r="B200" s="24"/>
      <c r="C200" s="8"/>
      <c r="D200" s="59"/>
    </row>
    <row r="201" spans="1:4" x14ac:dyDescent="0.3">
      <c r="A201" s="10" t="s">
        <v>163</v>
      </c>
      <c r="B201" s="11">
        <v>2</v>
      </c>
      <c r="C201" s="48">
        <v>0</v>
      </c>
      <c r="D201" s="47">
        <f t="shared" si="11"/>
        <v>0</v>
      </c>
    </row>
    <row r="202" spans="1:4" x14ac:dyDescent="0.3">
      <c r="A202" s="10" t="s">
        <v>164</v>
      </c>
      <c r="B202" s="11">
        <v>3</v>
      </c>
      <c r="C202" s="48">
        <v>0</v>
      </c>
      <c r="D202" s="47">
        <f t="shared" si="11"/>
        <v>0</v>
      </c>
    </row>
    <row r="203" spans="1:4" x14ac:dyDescent="0.3">
      <c r="A203" s="10" t="s">
        <v>165</v>
      </c>
      <c r="B203" s="11">
        <v>1</v>
      </c>
      <c r="C203" s="48">
        <v>0</v>
      </c>
      <c r="D203" s="47">
        <f t="shared" si="11"/>
        <v>0</v>
      </c>
    </row>
    <row r="204" spans="1:4" x14ac:dyDescent="0.3">
      <c r="A204" s="10" t="s">
        <v>166</v>
      </c>
      <c r="B204" s="11"/>
      <c r="C204" s="48">
        <v>0</v>
      </c>
      <c r="D204" s="47">
        <f t="shared" si="11"/>
        <v>0</v>
      </c>
    </row>
    <row r="205" spans="1:4" x14ac:dyDescent="0.3">
      <c r="A205" s="10" t="s">
        <v>215</v>
      </c>
      <c r="B205" s="11"/>
      <c r="C205" s="48">
        <v>0</v>
      </c>
      <c r="D205" s="47">
        <f t="shared" si="11"/>
        <v>0</v>
      </c>
    </row>
    <row r="206" spans="1:4" ht="19.5" thickBot="1" x14ac:dyDescent="0.35">
      <c r="A206" s="14" t="s">
        <v>216</v>
      </c>
      <c r="B206" s="15"/>
      <c r="C206" s="56">
        <v>0</v>
      </c>
      <c r="D206" s="57">
        <f t="shared" si="11"/>
        <v>0</v>
      </c>
    </row>
    <row r="207" spans="1:4" ht="19.5" thickBot="1" x14ac:dyDescent="0.35">
      <c r="A207" s="55" t="s">
        <v>152</v>
      </c>
      <c r="B207" s="25"/>
      <c r="C207" s="2"/>
      <c r="D207" s="58"/>
    </row>
    <row r="208" spans="1:4" x14ac:dyDescent="0.3">
      <c r="A208" s="6" t="s">
        <v>167</v>
      </c>
      <c r="B208" s="7"/>
      <c r="C208" s="8"/>
      <c r="D208" s="59"/>
    </row>
    <row r="209" spans="1:4" s="82" customFormat="1" x14ac:dyDescent="0.3">
      <c r="A209" s="83" t="s">
        <v>226</v>
      </c>
      <c r="B209" s="84">
        <v>1</v>
      </c>
      <c r="C209" s="80"/>
      <c r="D209" s="81"/>
    </row>
    <row r="210" spans="1:4" x14ac:dyDescent="0.3">
      <c r="A210" s="10" t="s">
        <v>168</v>
      </c>
      <c r="B210" s="11"/>
      <c r="C210" s="48">
        <v>0</v>
      </c>
      <c r="D210" s="47">
        <f t="shared" si="11"/>
        <v>0</v>
      </c>
    </row>
    <row r="211" spans="1:4" x14ac:dyDescent="0.3">
      <c r="A211" s="10" t="s">
        <v>169</v>
      </c>
      <c r="B211" s="11">
        <v>3</v>
      </c>
      <c r="C211" s="48">
        <v>0</v>
      </c>
      <c r="D211" s="47">
        <f t="shared" si="11"/>
        <v>0</v>
      </c>
    </row>
    <row r="212" spans="1:4" x14ac:dyDescent="0.3">
      <c r="A212" s="10" t="s">
        <v>170</v>
      </c>
      <c r="B212" s="11">
        <v>2</v>
      </c>
      <c r="C212" s="48">
        <v>0</v>
      </c>
      <c r="D212" s="47">
        <f t="shared" si="11"/>
        <v>0</v>
      </c>
    </row>
    <row r="213" spans="1:4" x14ac:dyDescent="0.3">
      <c r="A213" s="10" t="s">
        <v>171</v>
      </c>
      <c r="B213" s="11"/>
      <c r="C213" s="48">
        <v>0</v>
      </c>
      <c r="D213" s="47">
        <f t="shared" si="11"/>
        <v>0</v>
      </c>
    </row>
    <row r="214" spans="1:4" x14ac:dyDescent="0.3">
      <c r="A214" s="10" t="s">
        <v>172</v>
      </c>
      <c r="B214" s="11"/>
      <c r="C214" s="48">
        <v>0</v>
      </c>
      <c r="D214" s="47">
        <f t="shared" si="11"/>
        <v>0</v>
      </c>
    </row>
    <row r="215" spans="1:4" ht="19.5" thickBot="1" x14ac:dyDescent="0.35">
      <c r="A215" s="14" t="s">
        <v>173</v>
      </c>
      <c r="B215" s="15"/>
      <c r="C215" s="56">
        <v>0</v>
      </c>
      <c r="D215" s="57">
        <f t="shared" si="11"/>
        <v>0</v>
      </c>
    </row>
    <row r="216" spans="1:4" ht="19.5" thickBot="1" x14ac:dyDescent="0.35">
      <c r="A216" s="55" t="s">
        <v>152</v>
      </c>
      <c r="B216" s="16"/>
      <c r="C216" s="2"/>
      <c r="D216" s="58"/>
    </row>
    <row r="217" spans="1:4" x14ac:dyDescent="0.3">
      <c r="A217" s="6" t="s">
        <v>174</v>
      </c>
      <c r="B217" s="7"/>
      <c r="C217" s="8"/>
      <c r="D217" s="59"/>
    </row>
    <row r="218" spans="1:4" x14ac:dyDescent="0.3">
      <c r="A218" s="10" t="s">
        <v>175</v>
      </c>
      <c r="B218" s="18"/>
      <c r="C218" s="48">
        <v>0</v>
      </c>
      <c r="D218" s="47">
        <f t="shared" si="11"/>
        <v>0</v>
      </c>
    </row>
    <row r="219" spans="1:4" x14ac:dyDescent="0.3">
      <c r="A219" s="10" t="s">
        <v>176</v>
      </c>
      <c r="B219" s="11"/>
      <c r="C219" s="48">
        <v>0</v>
      </c>
      <c r="D219" s="47">
        <f t="shared" si="11"/>
        <v>0</v>
      </c>
    </row>
    <row r="220" spans="1:4" x14ac:dyDescent="0.3">
      <c r="A220" s="10" t="s">
        <v>177</v>
      </c>
      <c r="B220" s="11"/>
      <c r="C220" s="48">
        <v>0</v>
      </c>
      <c r="D220" s="47">
        <f t="shared" si="11"/>
        <v>0</v>
      </c>
    </row>
    <row r="221" spans="1:4" x14ac:dyDescent="0.3">
      <c r="A221" s="10" t="s">
        <v>178</v>
      </c>
      <c r="B221" s="11"/>
      <c r="C221" s="48">
        <v>0</v>
      </c>
      <c r="D221" s="47">
        <f t="shared" si="11"/>
        <v>0</v>
      </c>
    </row>
    <row r="222" spans="1:4" x14ac:dyDescent="0.3">
      <c r="A222" s="10" t="s">
        <v>179</v>
      </c>
      <c r="B222" s="11"/>
      <c r="C222" s="48">
        <v>0</v>
      </c>
      <c r="D222" s="47">
        <f t="shared" si="11"/>
        <v>0</v>
      </c>
    </row>
    <row r="223" spans="1:4" x14ac:dyDescent="0.3">
      <c r="A223" s="10" t="s">
        <v>180</v>
      </c>
      <c r="B223" s="11"/>
      <c r="C223" s="48">
        <v>0</v>
      </c>
      <c r="D223" s="47">
        <f t="shared" si="11"/>
        <v>0</v>
      </c>
    </row>
    <row r="224" spans="1:4" ht="19.5" thickBot="1" x14ac:dyDescent="0.35">
      <c r="A224" s="69" t="s">
        <v>181</v>
      </c>
      <c r="B224" s="15"/>
      <c r="C224" s="56">
        <v>0</v>
      </c>
      <c r="D224" s="57">
        <f t="shared" si="11"/>
        <v>0</v>
      </c>
    </row>
    <row r="225" spans="1:4" ht="19.5" thickBot="1" x14ac:dyDescent="0.35">
      <c r="A225" s="33"/>
      <c r="B225" s="16"/>
      <c r="C225" s="2"/>
      <c r="D225" s="58"/>
    </row>
    <row r="226" spans="1:4" x14ac:dyDescent="0.3">
      <c r="A226" s="6" t="s">
        <v>228</v>
      </c>
      <c r="B226" s="19"/>
      <c r="C226" s="20"/>
      <c r="D226" s="59"/>
    </row>
    <row r="227" spans="1:4" x14ac:dyDescent="0.3">
      <c r="A227" s="10" t="s">
        <v>187</v>
      </c>
      <c r="B227" s="11"/>
      <c r="C227" s="48">
        <v>0</v>
      </c>
      <c r="D227" s="47">
        <f t="shared" si="11"/>
        <v>0</v>
      </c>
    </row>
    <row r="228" spans="1:4" x14ac:dyDescent="0.3">
      <c r="A228" s="10" t="s">
        <v>188</v>
      </c>
      <c r="B228" s="11"/>
      <c r="C228" s="48">
        <v>0</v>
      </c>
      <c r="D228" s="47">
        <f t="shared" si="11"/>
        <v>0</v>
      </c>
    </row>
    <row r="229" spans="1:4" x14ac:dyDescent="0.3">
      <c r="A229" s="10" t="s">
        <v>189</v>
      </c>
      <c r="B229" s="11"/>
      <c r="C229" s="48">
        <v>0</v>
      </c>
      <c r="D229" s="47">
        <f t="shared" si="11"/>
        <v>0</v>
      </c>
    </row>
    <row r="230" spans="1:4" x14ac:dyDescent="0.3">
      <c r="A230" s="10" t="s">
        <v>190</v>
      </c>
      <c r="B230" s="11">
        <v>4</v>
      </c>
      <c r="C230" s="48">
        <v>0</v>
      </c>
      <c r="D230" s="47">
        <f t="shared" si="11"/>
        <v>0</v>
      </c>
    </row>
    <row r="231" spans="1:4" x14ac:dyDescent="0.3">
      <c r="A231" s="10" t="s">
        <v>222</v>
      </c>
      <c r="B231" s="11"/>
      <c r="C231" s="48">
        <v>0</v>
      </c>
      <c r="D231" s="47">
        <f t="shared" si="11"/>
        <v>0</v>
      </c>
    </row>
    <row r="232" spans="1:4" x14ac:dyDescent="0.3">
      <c r="A232" s="10" t="s">
        <v>191</v>
      </c>
      <c r="B232" s="11"/>
      <c r="C232" s="48">
        <v>0</v>
      </c>
      <c r="D232" s="47">
        <f t="shared" si="11"/>
        <v>0</v>
      </c>
    </row>
    <row r="233" spans="1:4" x14ac:dyDescent="0.3">
      <c r="A233" s="10" t="s">
        <v>223</v>
      </c>
      <c r="B233" s="11">
        <v>1</v>
      </c>
      <c r="C233" s="48">
        <v>0</v>
      </c>
      <c r="D233" s="47">
        <f t="shared" si="11"/>
        <v>0</v>
      </c>
    </row>
    <row r="234" spans="1:4" x14ac:dyDescent="0.3">
      <c r="A234" s="10" t="s">
        <v>192</v>
      </c>
      <c r="B234" s="11"/>
      <c r="C234" s="48">
        <v>0</v>
      </c>
      <c r="D234" s="47">
        <f t="shared" si="11"/>
        <v>0</v>
      </c>
    </row>
    <row r="235" spans="1:4" x14ac:dyDescent="0.3">
      <c r="A235" s="10" t="s">
        <v>194</v>
      </c>
      <c r="B235" s="11"/>
      <c r="C235" s="48">
        <v>0</v>
      </c>
      <c r="D235" s="47">
        <f t="shared" si="11"/>
        <v>0</v>
      </c>
    </row>
    <row r="236" spans="1:4" x14ac:dyDescent="0.3">
      <c r="A236" s="10" t="s">
        <v>195</v>
      </c>
      <c r="B236" s="11"/>
      <c r="C236" s="48">
        <v>0</v>
      </c>
      <c r="D236" s="47">
        <f t="shared" si="11"/>
        <v>0</v>
      </c>
    </row>
    <row r="237" spans="1:4" x14ac:dyDescent="0.3">
      <c r="A237" s="10" t="s">
        <v>196</v>
      </c>
      <c r="B237" s="11"/>
      <c r="C237" s="48">
        <v>0</v>
      </c>
      <c r="D237" s="47">
        <f t="shared" si="11"/>
        <v>0</v>
      </c>
    </row>
    <row r="238" spans="1:4" x14ac:dyDescent="0.3">
      <c r="A238" s="10" t="s">
        <v>193</v>
      </c>
      <c r="B238" s="11"/>
      <c r="C238" s="48">
        <v>0</v>
      </c>
      <c r="D238" s="47">
        <f t="shared" si="11"/>
        <v>0</v>
      </c>
    </row>
    <row r="239" spans="1:4" x14ac:dyDescent="0.3">
      <c r="A239" s="10" t="s">
        <v>224</v>
      </c>
      <c r="B239" s="11"/>
      <c r="C239" s="48">
        <v>0</v>
      </c>
      <c r="D239" s="47">
        <f t="shared" si="11"/>
        <v>0</v>
      </c>
    </row>
    <row r="240" spans="1:4" ht="37.5" x14ac:dyDescent="0.3">
      <c r="A240" s="72" t="s">
        <v>198</v>
      </c>
      <c r="B240" s="11"/>
      <c r="C240" s="48">
        <v>0</v>
      </c>
      <c r="D240" s="47">
        <f t="shared" si="11"/>
        <v>0</v>
      </c>
    </row>
    <row r="241" spans="1:4" ht="37.5" x14ac:dyDescent="0.3">
      <c r="A241" s="72" t="s">
        <v>225</v>
      </c>
      <c r="B241" s="11"/>
      <c r="C241" s="48">
        <v>0</v>
      </c>
      <c r="D241" s="47">
        <f t="shared" si="11"/>
        <v>0</v>
      </c>
    </row>
    <row r="242" spans="1:4" ht="37.5" x14ac:dyDescent="0.3">
      <c r="A242" s="72" t="s">
        <v>197</v>
      </c>
      <c r="B242" s="11"/>
      <c r="C242" s="48">
        <v>0</v>
      </c>
      <c r="D242" s="47">
        <f t="shared" si="11"/>
        <v>0</v>
      </c>
    </row>
    <row r="243" spans="1:4" ht="37.5" x14ac:dyDescent="0.3">
      <c r="A243" s="72" t="s">
        <v>218</v>
      </c>
      <c r="B243" s="11"/>
      <c r="C243" s="48">
        <v>0</v>
      </c>
      <c r="D243" s="47">
        <f t="shared" ref="D243:D248" si="12">B243*C243</f>
        <v>0</v>
      </c>
    </row>
    <row r="244" spans="1:4" x14ac:dyDescent="0.3">
      <c r="A244" s="75"/>
      <c r="B244" s="11"/>
      <c r="C244" s="48">
        <v>0</v>
      </c>
      <c r="D244" s="47">
        <f t="shared" si="12"/>
        <v>0</v>
      </c>
    </row>
    <row r="245" spans="1:4" x14ac:dyDescent="0.3">
      <c r="A245" s="75"/>
      <c r="B245" s="11"/>
      <c r="C245" s="48">
        <v>0</v>
      </c>
      <c r="D245" s="47">
        <f t="shared" si="12"/>
        <v>0</v>
      </c>
    </row>
    <row r="246" spans="1:4" x14ac:dyDescent="0.3">
      <c r="A246" s="10"/>
      <c r="B246" s="11"/>
      <c r="C246" s="48">
        <v>0</v>
      </c>
      <c r="D246" s="47">
        <f t="shared" si="12"/>
        <v>0</v>
      </c>
    </row>
    <row r="247" spans="1:4" x14ac:dyDescent="0.3">
      <c r="A247" s="10"/>
      <c r="B247" s="11"/>
      <c r="C247" s="48">
        <v>0</v>
      </c>
      <c r="D247" s="47">
        <f t="shared" si="12"/>
        <v>0</v>
      </c>
    </row>
    <row r="248" spans="1:4" ht="19.5" thickBot="1" x14ac:dyDescent="0.35">
      <c r="A248" s="68"/>
      <c r="B248" s="15"/>
      <c r="C248" s="56">
        <v>0</v>
      </c>
      <c r="D248" s="57">
        <f t="shared" si="12"/>
        <v>0</v>
      </c>
    </row>
    <row r="249" spans="1:4" ht="19.5" thickBot="1" x14ac:dyDescent="0.35">
      <c r="A249" s="5"/>
      <c r="B249" s="16"/>
      <c r="C249" s="2"/>
      <c r="D249" s="3"/>
    </row>
    <row r="250" spans="1:4" x14ac:dyDescent="0.3">
      <c r="A250" s="6" t="s">
        <v>186</v>
      </c>
      <c r="B250" s="7"/>
      <c r="C250" s="8"/>
      <c r="D250" s="59"/>
    </row>
    <row r="251" spans="1:4" x14ac:dyDescent="0.3">
      <c r="A251" s="10" t="s">
        <v>200</v>
      </c>
      <c r="B251" s="18">
        <v>3</v>
      </c>
      <c r="C251" s="48">
        <v>0</v>
      </c>
      <c r="D251" s="47">
        <f t="shared" ref="D251:D265" si="13">B251*C251</f>
        <v>0</v>
      </c>
    </row>
    <row r="252" spans="1:4" x14ac:dyDescent="0.3">
      <c r="A252" s="10" t="s">
        <v>201</v>
      </c>
      <c r="B252" s="11">
        <v>3</v>
      </c>
      <c r="C252" s="48">
        <v>0</v>
      </c>
      <c r="D252" s="47">
        <f t="shared" si="13"/>
        <v>0</v>
      </c>
    </row>
    <row r="253" spans="1:4" x14ac:dyDescent="0.3">
      <c r="A253" s="10" t="s">
        <v>202</v>
      </c>
      <c r="B253" s="11">
        <v>1</v>
      </c>
      <c r="C253" s="48">
        <v>0</v>
      </c>
      <c r="D253" s="47">
        <f t="shared" si="13"/>
        <v>0</v>
      </c>
    </row>
    <row r="254" spans="1:4" x14ac:dyDescent="0.3">
      <c r="A254" s="10" t="s">
        <v>203</v>
      </c>
      <c r="B254" s="11"/>
      <c r="C254" s="48">
        <v>0</v>
      </c>
      <c r="D254" s="47">
        <f t="shared" si="13"/>
        <v>0</v>
      </c>
    </row>
    <row r="255" spans="1:4" x14ac:dyDescent="0.3">
      <c r="A255" s="10" t="s">
        <v>204</v>
      </c>
      <c r="B255" s="11"/>
      <c r="C255" s="48">
        <v>0</v>
      </c>
      <c r="D255" s="47">
        <f t="shared" si="13"/>
        <v>0</v>
      </c>
    </row>
    <row r="256" spans="1:4" x14ac:dyDescent="0.3">
      <c r="A256" s="10" t="s">
        <v>205</v>
      </c>
      <c r="B256" s="11"/>
      <c r="C256" s="48">
        <v>0</v>
      </c>
      <c r="D256" s="47">
        <f t="shared" si="13"/>
        <v>0</v>
      </c>
    </row>
    <row r="257" spans="1:4" x14ac:dyDescent="0.3">
      <c r="A257" s="10" t="s">
        <v>206</v>
      </c>
      <c r="B257" s="11"/>
      <c r="C257" s="48">
        <v>0</v>
      </c>
      <c r="D257" s="47">
        <f t="shared" si="13"/>
        <v>0</v>
      </c>
    </row>
    <row r="258" spans="1:4" x14ac:dyDescent="0.3">
      <c r="A258" s="73" t="s">
        <v>199</v>
      </c>
      <c r="B258" s="11"/>
      <c r="C258" s="48">
        <v>0</v>
      </c>
      <c r="D258" s="47">
        <f t="shared" si="13"/>
        <v>0</v>
      </c>
    </row>
    <row r="259" spans="1:4" x14ac:dyDescent="0.3">
      <c r="A259" s="69" t="s">
        <v>207</v>
      </c>
      <c r="B259" s="11">
        <v>2</v>
      </c>
      <c r="C259" s="48">
        <v>0</v>
      </c>
      <c r="D259" s="47">
        <f t="shared" si="13"/>
        <v>0</v>
      </c>
    </row>
    <row r="260" spans="1:4" x14ac:dyDescent="0.3">
      <c r="A260" s="10" t="s">
        <v>208</v>
      </c>
      <c r="B260" s="11">
        <v>2</v>
      </c>
      <c r="C260" s="48">
        <v>0</v>
      </c>
      <c r="D260" s="47">
        <f t="shared" si="13"/>
        <v>0</v>
      </c>
    </row>
    <row r="261" spans="1:4" x14ac:dyDescent="0.3">
      <c r="A261" s="10" t="s">
        <v>209</v>
      </c>
      <c r="B261" s="11">
        <v>2</v>
      </c>
      <c r="C261" s="48">
        <v>0</v>
      </c>
      <c r="D261" s="47">
        <f t="shared" si="13"/>
        <v>0</v>
      </c>
    </row>
    <row r="262" spans="1:4" x14ac:dyDescent="0.3">
      <c r="A262" s="10" t="s">
        <v>213</v>
      </c>
      <c r="B262" s="11">
        <v>2</v>
      </c>
      <c r="C262" s="48">
        <v>0</v>
      </c>
      <c r="D262" s="47">
        <f t="shared" si="13"/>
        <v>0</v>
      </c>
    </row>
    <row r="263" spans="1:4" x14ac:dyDescent="0.3">
      <c r="A263" s="10" t="s">
        <v>212</v>
      </c>
      <c r="B263" s="11">
        <v>1</v>
      </c>
      <c r="C263" s="48">
        <v>0</v>
      </c>
      <c r="D263" s="47">
        <f t="shared" si="13"/>
        <v>0</v>
      </c>
    </row>
    <row r="264" spans="1:4" x14ac:dyDescent="0.3">
      <c r="A264" s="10" t="s">
        <v>210</v>
      </c>
      <c r="B264" s="11">
        <v>2</v>
      </c>
      <c r="C264" s="48">
        <v>0</v>
      </c>
      <c r="D264" s="47">
        <f t="shared" si="13"/>
        <v>0</v>
      </c>
    </row>
    <row r="265" spans="1:4" ht="19.5" thickBot="1" x14ac:dyDescent="0.35">
      <c r="A265" s="68" t="s">
        <v>211</v>
      </c>
      <c r="B265" s="15"/>
      <c r="C265" s="56">
        <v>0</v>
      </c>
      <c r="D265" s="57">
        <f t="shared" si="13"/>
        <v>0</v>
      </c>
    </row>
    <row r="266" spans="1:4" x14ac:dyDescent="0.3">
      <c r="A266" s="70"/>
    </row>
    <row r="267" spans="1:4" x14ac:dyDescent="0.3">
      <c r="A267" s="70"/>
      <c r="B267" s="31" t="s">
        <v>182</v>
      </c>
      <c r="C267" s="32"/>
      <c r="D267" s="49">
        <f>SUM(D6:D265)</f>
        <v>0</v>
      </c>
    </row>
    <row r="268" spans="1:4" x14ac:dyDescent="0.3">
      <c r="A268" s="70"/>
      <c r="B268" s="31"/>
      <c r="C268" s="32"/>
      <c r="D268" s="30"/>
    </row>
    <row r="269" spans="1:4" ht="19.5" thickBot="1" x14ac:dyDescent="0.35">
      <c r="A269" s="70"/>
      <c r="B269" s="31" t="s">
        <v>229</v>
      </c>
      <c r="C269" s="32"/>
      <c r="D269" s="50">
        <f>D267*0.082</f>
        <v>0</v>
      </c>
    </row>
    <row r="270" spans="1:4" ht="19.5" thickTop="1" x14ac:dyDescent="0.3">
      <c r="A270" s="4"/>
      <c r="B270" s="31"/>
      <c r="C270" s="32"/>
      <c r="D270" s="30"/>
    </row>
    <row r="271" spans="1:4" x14ac:dyDescent="0.3">
      <c r="B271" s="31" t="s">
        <v>183</v>
      </c>
      <c r="C271" s="32"/>
      <c r="D271" s="49">
        <f>D267+D269</f>
        <v>0</v>
      </c>
    </row>
    <row r="274" spans="1:1" x14ac:dyDescent="0.3">
      <c r="A274" s="71"/>
    </row>
    <row r="275" spans="1:1" x14ac:dyDescent="0.3">
      <c r="A275" s="70" t="s">
        <v>214</v>
      </c>
    </row>
  </sheetData>
  <mergeCells count="1">
    <mergeCell ref="A1:D1"/>
  </mergeCells>
  <pageMargins left="0.7" right="0.7" top="0.75" bottom="0.75" header="0.3" footer="0.3"/>
  <pageSetup scale="57" orientation="portrait" r:id="rId1"/>
  <headerFooter>
    <oddHeader>&amp;C&amp;"-,Bold"&amp;16Water/Sewer 2025 Bid Tab</oddHeader>
    <oddFooter>Page &amp;P of &amp;N</oddFooter>
  </headerFooter>
  <rowBreaks count="5" manualBreakCount="5">
    <brk id="44" max="3" man="1"/>
    <brk id="95" max="3" man="1"/>
    <brk id="135" max="3" man="1"/>
    <brk id="186" max="3" man="1"/>
    <brk id="22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Geiszler</dc:creator>
  <cp:lastModifiedBy>Jessica Henderson</cp:lastModifiedBy>
  <cp:lastPrinted>2023-08-23T14:46:23Z</cp:lastPrinted>
  <dcterms:created xsi:type="dcterms:W3CDTF">2019-12-05T16:36:51Z</dcterms:created>
  <dcterms:modified xsi:type="dcterms:W3CDTF">2025-02-25T16:18:33Z</dcterms:modified>
</cp:coreProperties>
</file>